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241\総務\●HP\●新HP開示・修正\2023.09.13_指定請求書差し替え\Excelデータ差し替え分\"/>
    </mc:Choice>
  </mc:AlternateContent>
  <bookViews>
    <workbookView xWindow="0" yWindow="0" windowWidth="28800" windowHeight="11835"/>
  </bookViews>
  <sheets>
    <sheet name="外注-旧緑請求" sheetId="11" r:id="rId1"/>
    <sheet name="外注-旧緑請求 (記入例)" sheetId="12" r:id="rId2"/>
  </sheets>
  <definedNames>
    <definedName name="_xlnm.Print_Area" localSheetId="0">'外注-旧緑請求'!$A$1:$CG$60</definedName>
    <definedName name="_xlnm.Print_Area" localSheetId="1">'外注-旧緑請求 (記入例)'!$A$1:$CG$60</definedName>
  </definedNames>
  <calcPr calcId="162913" calcOnSave="0"/>
</workbook>
</file>

<file path=xl/calcChain.xml><?xml version="1.0" encoding="utf-8"?>
<calcChain xmlns="http://schemas.openxmlformats.org/spreadsheetml/2006/main">
  <c r="AC51" i="11" l="1"/>
  <c r="AC49" i="11"/>
  <c r="AC47" i="11"/>
  <c r="AQ25" i="12"/>
  <c r="V33" i="12"/>
  <c r="AC33" i="12"/>
  <c r="AC51" i="12"/>
  <c r="AQ21" i="12"/>
  <c r="Z25" i="12"/>
  <c r="W26" i="12"/>
  <c r="I23" i="12"/>
  <c r="I25" i="12"/>
  <c r="W24" i="12"/>
  <c r="W22" i="12"/>
  <c r="AL7" i="11"/>
  <c r="AC43" i="11"/>
  <c r="AC41" i="11"/>
  <c r="AQ21" i="11"/>
  <c r="AQ25" i="11"/>
  <c r="I23" i="11"/>
  <c r="Z25" i="11"/>
  <c r="W26" i="11"/>
  <c r="I25" i="11"/>
  <c r="W24" i="11"/>
  <c r="W22" i="11"/>
  <c r="AC39" i="11"/>
  <c r="AC37" i="11"/>
  <c r="AC35" i="11"/>
  <c r="AC49" i="12"/>
  <c r="AN49" i="12"/>
  <c r="AN49" i="11"/>
  <c r="AN47" i="11"/>
  <c r="AN45" i="11"/>
  <c r="AC47" i="12"/>
  <c r="AN47" i="12"/>
  <c r="AJ51" i="12"/>
  <c r="AJ49" i="12"/>
  <c r="AJ47" i="12"/>
  <c r="AJ51" i="11"/>
  <c r="AJ49" i="11"/>
  <c r="AJ47" i="11"/>
  <c r="V33" i="11"/>
  <c r="AC33" i="11"/>
  <c r="AN51" i="11"/>
  <c r="AC45" i="11"/>
  <c r="AS47" i="11"/>
  <c r="AS51" i="11"/>
  <c r="AS49" i="11"/>
  <c r="AS45" i="11"/>
  <c r="AN51" i="12"/>
  <c r="AS51" i="12"/>
  <c r="AS49" i="12"/>
  <c r="AC45" i="12"/>
  <c r="AS47" i="12"/>
  <c r="AN45" i="12"/>
  <c r="AS45" i="12"/>
  <c r="AL7" i="12"/>
</calcChain>
</file>

<file path=xl/comments1.xml><?xml version="1.0" encoding="utf-8"?>
<comments xmlns="http://schemas.openxmlformats.org/spreadsheetml/2006/main">
  <authors>
    <author>nakagamif</author>
  </authors>
  <commentList>
    <comment ref="BB5" authorId="0" shapeId="0">
      <text>
        <r>
          <rPr>
            <sz val="8"/>
            <color indexed="81"/>
            <rFont val="ＭＳ 明朝"/>
            <family val="1"/>
            <charset val="128"/>
          </rPr>
          <t>当社発行注文書に記載の取引先コードを記載して下さい。</t>
        </r>
      </text>
    </comment>
    <comment ref="BP7" authorId="0" shapeId="0">
      <text>
        <r>
          <rPr>
            <sz val="8"/>
            <color indexed="81"/>
            <rFont val="ＭＳ 明朝"/>
            <family val="1"/>
            <charset val="128"/>
          </rPr>
          <t>税務署から交付された適格請求書発行事業者登録番号を記載して下さい。</t>
        </r>
      </text>
    </comment>
    <comment ref="B15" authorId="0" shapeId="0">
      <text>
        <r>
          <rPr>
            <sz val="8"/>
            <color indexed="81"/>
            <rFont val="ＭＳ 明朝"/>
            <family val="1"/>
            <charset val="128"/>
          </rPr>
          <t>当社発行注文書に記載の注文書番号を記載して下さい。</t>
        </r>
      </text>
    </comment>
    <comment ref="L15" authorId="0" shapeId="0">
      <text>
        <r>
          <rPr>
            <sz val="8"/>
            <color indexed="81"/>
            <rFont val="ＭＳ 明朝"/>
            <family val="1"/>
            <charset val="128"/>
          </rPr>
          <t>当社発行注文書に記載の工事コードを記載して下さい。</t>
        </r>
      </text>
    </comment>
    <comment ref="V15" authorId="0" shapeId="0">
      <text>
        <r>
          <rPr>
            <sz val="8"/>
            <color indexed="81"/>
            <rFont val="ＭＳ 明朝"/>
            <family val="1"/>
            <charset val="128"/>
          </rPr>
          <t>当社発行注文書に記載の現場名を記載して下さい。</t>
        </r>
      </text>
    </comment>
    <comment ref="AJ33" authorId="0" shapeId="0">
      <text>
        <r>
          <rPr>
            <sz val="8"/>
            <color indexed="81"/>
            <rFont val="ＭＳ 明朝"/>
            <family val="1"/>
            <charset val="128"/>
          </rPr>
          <t>税率を選択して下さい。</t>
        </r>
      </text>
    </comment>
    <comment ref="O47" authorId="0" shapeId="0">
      <text>
        <r>
          <rPr>
            <sz val="8"/>
            <color indexed="81"/>
            <rFont val="ＭＳ 明朝"/>
            <family val="1"/>
            <charset val="128"/>
          </rPr>
          <t>税率を選択して下さい。</t>
        </r>
      </text>
    </comment>
  </commentList>
</comments>
</file>

<file path=xl/sharedStrings.xml><?xml version="1.0" encoding="utf-8"?>
<sst xmlns="http://schemas.openxmlformats.org/spreadsheetml/2006/main" count="262" uniqueCount="120">
  <si>
    <t>単位</t>
    <rPh sb="0" eb="2">
      <t>タンイ</t>
    </rPh>
    <phoneticPr fontId="3"/>
  </si>
  <si>
    <t>数量</t>
    <rPh sb="0" eb="2">
      <t>スウリョウ</t>
    </rPh>
    <phoneticPr fontId="3"/>
  </si>
  <si>
    <t>単価</t>
    <rPh sb="0" eb="2">
      <t>タンカ</t>
    </rPh>
    <phoneticPr fontId="3"/>
  </si>
  <si>
    <t>消費税</t>
    <rPh sb="0" eb="3">
      <t>ショウヒゼイ</t>
    </rPh>
    <phoneticPr fontId="3"/>
  </si>
  <si>
    <t>計</t>
    <rPh sb="0" eb="1">
      <t>ケイ</t>
    </rPh>
    <phoneticPr fontId="3"/>
  </si>
  <si>
    <t>1.外注費</t>
    <rPh sb="2" eb="5">
      <t>ガイチュウヒ</t>
    </rPh>
    <phoneticPr fontId="3"/>
  </si>
  <si>
    <t>出来高調書</t>
    <rPh sb="0" eb="3">
      <t>デキダカ</t>
    </rPh>
    <rPh sb="3" eb="5">
      <t>チョウショ</t>
    </rPh>
    <phoneticPr fontId="3"/>
  </si>
  <si>
    <t>取引先ｺｰﾄﾞ</t>
    <rPh sb="0" eb="2">
      <t>トリヒキ</t>
    </rPh>
    <rPh sb="2" eb="3">
      <t>サキ</t>
    </rPh>
    <phoneticPr fontId="3"/>
  </si>
  <si>
    <t>立替払先名</t>
    <rPh sb="0" eb="2">
      <t>タテカエ</t>
    </rPh>
    <rPh sb="2" eb="3">
      <t>バラ</t>
    </rPh>
    <rPh sb="3" eb="4">
      <t>サキ</t>
    </rPh>
    <rPh sb="4" eb="5">
      <t>メイ</t>
    </rPh>
    <phoneticPr fontId="3"/>
  </si>
  <si>
    <t>(銀行名)</t>
    <rPh sb="1" eb="4">
      <t>ギンコウメイ</t>
    </rPh>
    <phoneticPr fontId="3"/>
  </si>
  <si>
    <t>(支店名)</t>
    <rPh sb="1" eb="4">
      <t>シテンメイ</t>
    </rPh>
    <phoneticPr fontId="3"/>
  </si>
  <si>
    <t>1.新規　2.変更(新規、変更の場合のみ記入してください。)</t>
    <rPh sb="2" eb="4">
      <t>シンキ</t>
    </rPh>
    <rPh sb="7" eb="9">
      <t>ヘンコウ</t>
    </rPh>
    <rPh sb="10" eb="12">
      <t>シンキ</t>
    </rPh>
    <rPh sb="13" eb="15">
      <t>ヘンコウ</t>
    </rPh>
    <rPh sb="16" eb="18">
      <t>バアイ</t>
    </rPh>
    <rPh sb="20" eb="22">
      <t>キニュウ</t>
    </rPh>
    <phoneticPr fontId="3"/>
  </si>
  <si>
    <t>口座種別</t>
    <rPh sb="0" eb="2">
      <t>コウザ</t>
    </rPh>
    <rPh sb="2" eb="4">
      <t>シュベツ</t>
    </rPh>
    <phoneticPr fontId="3"/>
  </si>
  <si>
    <t>工事部</t>
    <rPh sb="0" eb="3">
      <t>コウジブ</t>
    </rPh>
    <phoneticPr fontId="3"/>
  </si>
  <si>
    <t>工場</t>
    <rPh sb="0" eb="2">
      <t>コウジョウ</t>
    </rPh>
    <phoneticPr fontId="3"/>
  </si>
  <si>
    <t>工事作業所</t>
    <rPh sb="0" eb="2">
      <t>コウジ</t>
    </rPh>
    <rPh sb="2" eb="4">
      <t>サギョウ</t>
    </rPh>
    <rPh sb="4" eb="5">
      <t>ショ</t>
    </rPh>
    <phoneticPr fontId="3"/>
  </si>
  <si>
    <t>支店・営業所</t>
    <rPh sb="0" eb="2">
      <t>シテン</t>
    </rPh>
    <rPh sb="3" eb="6">
      <t>エイギョウショ</t>
    </rPh>
    <phoneticPr fontId="3"/>
  </si>
  <si>
    <t>本社</t>
    <rPh sb="0" eb="2">
      <t>ホンシャ</t>
    </rPh>
    <phoneticPr fontId="3"/>
  </si>
  <si>
    <t>御中</t>
    <rPh sb="0" eb="2">
      <t>オンチュウ</t>
    </rPh>
    <phoneticPr fontId="3"/>
  </si>
  <si>
    <t>コーアツ工業株式会社</t>
    <rPh sb="4" eb="6">
      <t>コウギョウ</t>
    </rPh>
    <rPh sb="6" eb="8">
      <t>カブシキ</t>
    </rPh>
    <rPh sb="8" eb="10">
      <t>カイシャ</t>
    </rPh>
    <phoneticPr fontId="3"/>
  </si>
  <si>
    <t>注文書番号</t>
    <rPh sb="0" eb="2">
      <t>チュウモン</t>
    </rPh>
    <rPh sb="2" eb="3">
      <t>ショ</t>
    </rPh>
    <rPh sb="3" eb="5">
      <t>バンゴウ</t>
    </rPh>
    <phoneticPr fontId="3"/>
  </si>
  <si>
    <t>整理番号</t>
    <rPh sb="0" eb="2">
      <t>セイリ</t>
    </rPh>
    <rPh sb="2" eb="4">
      <t>バンゴウ</t>
    </rPh>
    <phoneticPr fontId="3"/>
  </si>
  <si>
    <t>購買担当</t>
    <rPh sb="0" eb="2">
      <t>コウバイ</t>
    </rPh>
    <rPh sb="2" eb="4">
      <t>タントウ</t>
    </rPh>
    <phoneticPr fontId="3"/>
  </si>
  <si>
    <t>関係者</t>
    <rPh sb="0" eb="3">
      <t>カンケイシャ</t>
    </rPh>
    <phoneticPr fontId="3"/>
  </si>
  <si>
    <t>査定印</t>
    <rPh sb="0" eb="2">
      <t>サテイ</t>
    </rPh>
    <rPh sb="2" eb="3">
      <t>イン</t>
    </rPh>
    <phoneticPr fontId="3"/>
  </si>
  <si>
    <t>支払い条件</t>
    <rPh sb="0" eb="2">
      <t>シハラ</t>
    </rPh>
    <rPh sb="3" eb="5">
      <t>ジョウケン</t>
    </rPh>
    <phoneticPr fontId="3"/>
  </si>
  <si>
    <t>現金</t>
    <rPh sb="0" eb="2">
      <t>ゲンキン</t>
    </rPh>
    <phoneticPr fontId="3"/>
  </si>
  <si>
    <t>手形</t>
    <rPh sb="0" eb="2">
      <t>テガタ</t>
    </rPh>
    <phoneticPr fontId="3"/>
  </si>
  <si>
    <t>担　当</t>
    <rPh sb="0" eb="1">
      <t>タン</t>
    </rPh>
    <rPh sb="2" eb="3">
      <t>トウ</t>
    </rPh>
    <phoneticPr fontId="3"/>
  </si>
  <si>
    <t>査　定　日</t>
    <rPh sb="0" eb="1">
      <t>サ</t>
    </rPh>
    <rPh sb="2" eb="3">
      <t>サダム</t>
    </rPh>
    <rPh sb="4" eb="5">
      <t>ビ</t>
    </rPh>
    <phoneticPr fontId="3"/>
  </si>
  <si>
    <t>年</t>
    <rPh sb="0" eb="1">
      <t>ネン</t>
    </rPh>
    <phoneticPr fontId="3"/>
  </si>
  <si>
    <t>月</t>
    <rPh sb="0" eb="1">
      <t>ツキ</t>
    </rPh>
    <phoneticPr fontId="3"/>
  </si>
  <si>
    <t>日</t>
    <rPh sb="0" eb="1">
      <t>ニチ</t>
    </rPh>
    <phoneticPr fontId="3"/>
  </si>
  <si>
    <t>1.普通　2.当座</t>
    <rPh sb="2" eb="4">
      <t>フツウ</t>
    </rPh>
    <rPh sb="7" eb="9">
      <t>トウザ</t>
    </rPh>
    <phoneticPr fontId="3"/>
  </si>
  <si>
    <t>金　額</t>
    <rPh sb="0" eb="1">
      <t>キン</t>
    </rPh>
    <rPh sb="2" eb="3">
      <t>ガク</t>
    </rPh>
    <phoneticPr fontId="3"/>
  </si>
  <si>
    <t>2.物品納入欄</t>
    <rPh sb="2" eb="4">
      <t>ブッピン</t>
    </rPh>
    <rPh sb="4" eb="6">
      <t>ノウニュウ</t>
    </rPh>
    <rPh sb="6" eb="7">
      <t>ラン</t>
    </rPh>
    <phoneticPr fontId="3"/>
  </si>
  <si>
    <t>月分</t>
    <rPh sb="0" eb="1">
      <t>ツキ</t>
    </rPh>
    <rPh sb="1" eb="2">
      <t>ブン</t>
    </rPh>
    <phoneticPr fontId="3"/>
  </si>
  <si>
    <t>項　　目</t>
    <rPh sb="0" eb="1">
      <t>コウ</t>
    </rPh>
    <rPh sb="3" eb="4">
      <t>メ</t>
    </rPh>
    <phoneticPr fontId="3"/>
  </si>
  <si>
    <t>F)</t>
    <phoneticPr fontId="3"/>
  </si>
  <si>
    <t>G)</t>
    <phoneticPr fontId="3"/>
  </si>
  <si>
    <t>適格請求書発行事業者登録番号</t>
    <rPh sb="0" eb="2">
      <t>テキカク</t>
    </rPh>
    <rPh sb="2" eb="5">
      <t>セイキュウショ</t>
    </rPh>
    <rPh sb="5" eb="7">
      <t>ハッコウ</t>
    </rPh>
    <rPh sb="7" eb="10">
      <t>ジギョウシャ</t>
    </rPh>
    <rPh sb="10" eb="14">
      <t>トウロクバンゴウ</t>
    </rPh>
    <phoneticPr fontId="3"/>
  </si>
  <si>
    <t>取引先コード</t>
    <phoneticPr fontId="3"/>
  </si>
  <si>
    <t>工事コード</t>
    <rPh sb="0" eb="2">
      <t>コウジ</t>
    </rPh>
    <phoneticPr fontId="3"/>
  </si>
  <si>
    <t>工事名</t>
    <rPh sb="0" eb="3">
      <t>コウジメイ</t>
    </rPh>
    <phoneticPr fontId="3"/>
  </si>
  <si>
    <t>松浦4号橋P5-P9</t>
    <rPh sb="0" eb="2">
      <t>マツウラ</t>
    </rPh>
    <rPh sb="3" eb="4">
      <t>ゴウ</t>
    </rPh>
    <rPh sb="4" eb="5">
      <t>ハシ</t>
    </rPh>
    <phoneticPr fontId="3"/>
  </si>
  <si>
    <t>（住所）</t>
    <rPh sb="1" eb="3">
      <t>ジュウショ</t>
    </rPh>
    <phoneticPr fontId="3"/>
  </si>
  <si>
    <t>（社名）</t>
    <rPh sb="1" eb="3">
      <t>シャメイ</t>
    </rPh>
    <phoneticPr fontId="3"/>
  </si>
  <si>
    <t>回）</t>
    <phoneticPr fontId="3"/>
  </si>
  <si>
    <t>（第</t>
    <phoneticPr fontId="3"/>
  </si>
  <si>
    <t>請求金額</t>
    <rPh sb="0" eb="2">
      <t>セイキュウ</t>
    </rPh>
    <rPh sb="2" eb="4">
      <t>キンガク</t>
    </rPh>
    <phoneticPr fontId="3"/>
  </si>
  <si>
    <t>￥</t>
    <phoneticPr fontId="3"/>
  </si>
  <si>
    <t>振込
銀行</t>
    <rPh sb="0" eb="2">
      <t>フリコ</t>
    </rPh>
    <rPh sb="3" eb="5">
      <t>ギンコウ</t>
    </rPh>
    <phoneticPr fontId="3"/>
  </si>
  <si>
    <t>口座
名義</t>
    <rPh sb="0" eb="2">
      <t>コウザ</t>
    </rPh>
    <rPh sb="3" eb="5">
      <t>メイギ</t>
    </rPh>
    <phoneticPr fontId="3"/>
  </si>
  <si>
    <t>ﾌﾘｶﾞﾅ</t>
    <phoneticPr fontId="3"/>
  </si>
  <si>
    <t>口座番号</t>
    <rPh sb="0" eb="2">
      <t>コウザ</t>
    </rPh>
    <rPh sb="2" eb="4">
      <t>バンゴウ</t>
    </rPh>
    <phoneticPr fontId="3"/>
  </si>
  <si>
    <t>A)</t>
    <phoneticPr fontId="3"/>
  </si>
  <si>
    <t>工事金額(A)に対する</t>
    <phoneticPr fontId="3"/>
  </si>
  <si>
    <t>総出来高</t>
    <phoneticPr fontId="3"/>
  </si>
  <si>
    <t>B)</t>
    <phoneticPr fontId="3"/>
  </si>
  <si>
    <t>C)</t>
    <phoneticPr fontId="3"/>
  </si>
  <si>
    <t>前回迄出来高</t>
    <phoneticPr fontId="3"/>
  </si>
  <si>
    <t>D)</t>
    <phoneticPr fontId="3"/>
  </si>
  <si>
    <t>今回出来高</t>
    <phoneticPr fontId="3"/>
  </si>
  <si>
    <t>税率</t>
    <rPh sb="0" eb="2">
      <t>ゼイリツ</t>
    </rPh>
    <phoneticPr fontId="3"/>
  </si>
  <si>
    <t>工事金額</t>
    <phoneticPr fontId="3"/>
  </si>
  <si>
    <t>契約金額</t>
    <rPh sb="0" eb="4">
      <t>ケイヤクキンガク</t>
    </rPh>
    <phoneticPr fontId="3"/>
  </si>
  <si>
    <t>№</t>
    <phoneticPr fontId="3"/>
  </si>
  <si>
    <t>日付</t>
    <rPh sb="0" eb="2">
      <t>ヒヅケ</t>
    </rPh>
    <phoneticPr fontId="3"/>
  </si>
  <si>
    <t>品　名　仕　様</t>
    <phoneticPr fontId="3"/>
  </si>
  <si>
    <t>税抜金額</t>
    <rPh sb="0" eb="2">
      <t>ゼイヌ</t>
    </rPh>
    <rPh sb="2" eb="4">
      <t>キンガク</t>
    </rPh>
    <phoneticPr fontId="3"/>
  </si>
  <si>
    <t>消費税額</t>
    <rPh sb="0" eb="3">
      <t>ショウヒゼイ</t>
    </rPh>
    <rPh sb="3" eb="4">
      <t>ガク</t>
    </rPh>
    <phoneticPr fontId="3"/>
  </si>
  <si>
    <t>税込金額</t>
    <rPh sb="0" eb="1">
      <t>ゼイ</t>
    </rPh>
    <rPh sb="1" eb="2">
      <t>コミ</t>
    </rPh>
    <rPh sb="2" eb="4">
      <t>キンガク</t>
    </rPh>
    <phoneticPr fontId="3"/>
  </si>
  <si>
    <t>式</t>
    <rPh sb="0" eb="1">
      <t>シキ</t>
    </rPh>
    <phoneticPr fontId="3"/>
  </si>
  <si>
    <t>※コーアツ工業㈱記入欄</t>
    <phoneticPr fontId="3"/>
  </si>
  <si>
    <t>支払工種</t>
    <phoneticPr fontId="3"/>
  </si>
  <si>
    <t>伝票NO</t>
    <rPh sb="0" eb="2">
      <t>デンピョウ</t>
    </rPh>
    <phoneticPr fontId="3"/>
  </si>
  <si>
    <t>合計</t>
    <phoneticPr fontId="3"/>
  </si>
  <si>
    <t>－</t>
    <phoneticPr fontId="3"/>
  </si>
  <si>
    <t>対象計</t>
    <rPh sb="0" eb="2">
      <t>タイショウ</t>
    </rPh>
    <rPh sb="2" eb="3">
      <t>ケイ</t>
    </rPh>
    <phoneticPr fontId="3"/>
  </si>
  <si>
    <t>注文書NO</t>
    <rPh sb="0" eb="3">
      <t>チュウモンショ</t>
    </rPh>
    <phoneticPr fontId="3"/>
  </si>
  <si>
    <t>支払工種</t>
    <rPh sb="0" eb="2">
      <t>シハラ</t>
    </rPh>
    <rPh sb="2" eb="4">
      <t>コウシュ</t>
    </rPh>
    <phoneticPr fontId="3"/>
  </si>
  <si>
    <t>税込金額</t>
    <rPh sb="0" eb="2">
      <t>ゼイコミ</t>
    </rPh>
    <rPh sb="2" eb="4">
      <t>キンガク</t>
    </rPh>
    <phoneticPr fontId="3"/>
  </si>
  <si>
    <t>所　長</t>
    <rPh sb="0" eb="1">
      <t>トコロ</t>
    </rPh>
    <rPh sb="2" eb="3">
      <t>チョウ</t>
    </rPh>
    <phoneticPr fontId="3"/>
  </si>
  <si>
    <t xml:space="preserve"> サイト</t>
    <phoneticPr fontId="3"/>
  </si>
  <si>
    <t>　　日</t>
    <rPh sb="2" eb="3">
      <t>ニチ</t>
    </rPh>
    <phoneticPr fontId="3"/>
  </si>
  <si>
    <t>年</t>
    <phoneticPr fontId="3"/>
  </si>
  <si>
    <t>月</t>
    <phoneticPr fontId="3"/>
  </si>
  <si>
    <t>％</t>
    <phoneticPr fontId="3"/>
  </si>
  <si>
    <t>ﾁｪｯｸ</t>
    <phoneticPr fontId="3"/>
  </si>
  <si>
    <t>起票</t>
    <phoneticPr fontId="3"/>
  </si>
  <si>
    <t>入力</t>
    <phoneticPr fontId="3"/>
  </si>
  <si>
    <t>（令和</t>
    <phoneticPr fontId="3"/>
  </si>
  <si>
    <t>日締分）</t>
    <phoneticPr fontId="3"/>
  </si>
  <si>
    <t>日</t>
    <rPh sb="0" eb="1">
      <t>ヒ</t>
    </rPh>
    <phoneticPr fontId="3"/>
  </si>
  <si>
    <t>令和</t>
    <rPh sb="0" eb="2">
      <t>レイワ</t>
    </rPh>
    <phoneticPr fontId="3"/>
  </si>
  <si>
    <t>請　求　者</t>
    <rPh sb="0" eb="1">
      <t>ショウ</t>
    </rPh>
    <rPh sb="2" eb="3">
      <t>モトム</t>
    </rPh>
    <rPh sb="4" eb="5">
      <t>モノ</t>
    </rPh>
    <phoneticPr fontId="3"/>
  </si>
  <si>
    <t>（税込）</t>
    <rPh sb="1" eb="3">
      <t>ゼイコ</t>
    </rPh>
    <phoneticPr fontId="3"/>
  </si>
  <si>
    <t>コーアツ工業株式会社</t>
    <phoneticPr fontId="3"/>
  </si>
  <si>
    <t>(外注費・現場経費)請求者→現場→本社(担当部署)</t>
    <phoneticPr fontId="3"/>
  </si>
  <si>
    <t>E)</t>
    <phoneticPr fontId="3"/>
  </si>
  <si>
    <t>既受領累計額</t>
    <rPh sb="3" eb="5">
      <t>ルイケイ</t>
    </rPh>
    <phoneticPr fontId="3"/>
  </si>
  <si>
    <t>請求対象額</t>
    <phoneticPr fontId="3"/>
  </si>
  <si>
    <t>総出来高×</t>
    <phoneticPr fontId="3"/>
  </si>
  <si>
    <t>(前回迄の累計請求額)</t>
    <rPh sb="1" eb="4">
      <t>ゼンカイマデ</t>
    </rPh>
    <rPh sb="5" eb="7">
      <t>ルイケイ</t>
    </rPh>
    <rPh sb="7" eb="9">
      <t>セイキュウ</t>
    </rPh>
    <rPh sb="9" eb="10">
      <t>ガク</t>
    </rPh>
    <phoneticPr fontId="3"/>
  </si>
  <si>
    <t>金　　額</t>
    <rPh sb="0" eb="1">
      <t>カネ</t>
    </rPh>
    <rPh sb="3" eb="4">
      <t>ガク</t>
    </rPh>
    <phoneticPr fontId="3"/>
  </si>
  <si>
    <t>非課税</t>
  </si>
  <si>
    <t>2023.8.1版</t>
    <rPh sb="8" eb="9">
      <t>ハン</t>
    </rPh>
    <phoneticPr fontId="3"/>
  </si>
  <si>
    <t>確認</t>
    <rPh sb="0" eb="2">
      <t>カクニン</t>
    </rPh>
    <phoneticPr fontId="3"/>
  </si>
  <si>
    <t>契約分(別紙内訳の通り</t>
    <rPh sb="0" eb="3">
      <t>ケイヤクブン</t>
    </rPh>
    <rPh sb="4" eb="6">
      <t>ベッシ</t>
    </rPh>
    <rPh sb="6" eb="8">
      <t>ウチワケ</t>
    </rPh>
    <rPh sb="9" eb="10">
      <t>トオ</t>
    </rPh>
    <phoneticPr fontId="3"/>
  </si>
  <si>
    <t>(電話番号)</t>
    <rPh sb="1" eb="5">
      <t>デンワバンゴウ</t>
    </rPh>
    <phoneticPr fontId="3"/>
  </si>
  <si>
    <t>099-229-8181</t>
    <phoneticPr fontId="3"/>
  </si>
  <si>
    <t>今回請求金額</t>
    <rPh sb="2" eb="4">
      <t>セイキュウ</t>
    </rPh>
    <rPh sb="4" eb="6">
      <t>キンガク</t>
    </rPh>
    <phoneticPr fontId="3"/>
  </si>
  <si>
    <t>請　求　書　（　外　注　）</t>
    <rPh sb="8" eb="9">
      <t>ソト</t>
    </rPh>
    <rPh sb="10" eb="11">
      <t>チュウ</t>
    </rPh>
    <phoneticPr fontId="3"/>
  </si>
  <si>
    <t>自由設定</t>
    <rPh sb="0" eb="2">
      <t>ジユウ</t>
    </rPh>
    <rPh sb="2" eb="4">
      <t>セッテイ</t>
    </rPh>
    <phoneticPr fontId="3"/>
  </si>
  <si>
    <t>T8-3400-0100-1600</t>
    <phoneticPr fontId="3"/>
  </si>
  <si>
    <t>〒８９０－０００８</t>
    <phoneticPr fontId="3"/>
  </si>
  <si>
    <t>鹿児島県鹿児島市伊敷５丁目１７番５号</t>
    <phoneticPr fontId="3"/>
  </si>
  <si>
    <t>：</t>
    <phoneticPr fontId="3"/>
  </si>
  <si>
    <t>E)-F)</t>
    <phoneticPr fontId="3"/>
  </si>
  <si>
    <t>2023.9.20版</t>
    <rPh sb="9" eb="10">
      <t>ハン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</si>
</sst>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 \ \ ###\ \ ##0\ "/>
    <numFmt numFmtId="178" formatCode="\(#0.0\)%"/>
    <numFmt numFmtId="179" formatCode="m/d;@"/>
  </numFmts>
  <fonts count="12" x14ac:knownFonts="1">
    <font>
      <sz val="11"/>
      <name val="ＭＳ 明朝"/>
      <family val="1"/>
      <charset val="128"/>
    </font>
    <font>
      <sz val="11"/>
      <name val="ＭＳ 明朝"/>
      <family val="1"/>
      <charset val="128"/>
    </font>
    <font>
      <sz val="11"/>
      <name val="ＭＳ 明朝"/>
      <family val="1"/>
      <charset val="128"/>
    </font>
    <font>
      <sz val="6"/>
      <name val="ＭＳ 明朝"/>
      <family val="1"/>
      <charset val="128"/>
    </font>
    <font>
      <sz val="16"/>
      <name val="ＭＳ 明朝"/>
      <family val="1"/>
      <charset val="128"/>
    </font>
    <font>
      <sz val="8"/>
      <name val="ＭＳ 明朝"/>
      <family val="1"/>
      <charset val="128"/>
    </font>
    <font>
      <sz val="10"/>
      <name val="ＭＳ 明朝"/>
      <family val="1"/>
      <charset val="128"/>
    </font>
    <font>
      <sz val="12"/>
      <name val="ＭＳ 明朝"/>
      <family val="1"/>
      <charset val="128"/>
    </font>
    <font>
      <sz val="9"/>
      <name val="ＭＳ 明朝"/>
      <family val="1"/>
      <charset val="128"/>
    </font>
    <font>
      <sz val="18"/>
      <name val="ＭＳ 明朝"/>
      <family val="1"/>
      <charset val="128"/>
    </font>
    <font>
      <sz val="8"/>
      <color indexed="81"/>
      <name val="ＭＳ 明朝"/>
      <family val="1"/>
      <charset val="128"/>
    </font>
    <font>
      <b/>
      <sz val="10"/>
      <color rgb="FFFF0000"/>
      <name val="ＭＳ 明朝"/>
      <family val="1"/>
      <charset val="128"/>
    </font>
  </fonts>
  <fills count="3">
    <fill>
      <patternFill patternType="none"/>
    </fill>
    <fill>
      <patternFill patternType="gray125"/>
    </fill>
    <fill>
      <patternFill patternType="solid">
        <fgColor rgb="FFFFFFCC"/>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450">
    <xf numFmtId="0" fontId="0" fillId="0" borderId="0" xfId="0">
      <alignment vertical="center"/>
    </xf>
    <xf numFmtId="0" fontId="1" fillId="0" borderId="0" xfId="0" applyFont="1">
      <alignment vertical="center"/>
    </xf>
    <xf numFmtId="0" fontId="6" fillId="0" borderId="0" xfId="0" applyFont="1" applyBorder="1" applyAlignment="1">
      <alignment vertical="center"/>
    </xf>
    <xf numFmtId="0" fontId="6" fillId="0" borderId="0" xfId="0" applyFont="1">
      <alignment vertical="center"/>
    </xf>
    <xf numFmtId="0" fontId="6" fillId="0" borderId="1" xfId="0" applyFont="1" applyBorder="1" applyAlignment="1">
      <alignment vertical="center"/>
    </xf>
    <xf numFmtId="0" fontId="6" fillId="0" borderId="2" xfId="0" applyFont="1" applyBorder="1">
      <alignment vertical="center"/>
    </xf>
    <xf numFmtId="0" fontId="6" fillId="0" borderId="0" xfId="0" applyFont="1" applyBorder="1">
      <alignment vertical="center"/>
    </xf>
    <xf numFmtId="0" fontId="6" fillId="0" borderId="3" xfId="0" applyFont="1" applyBorder="1" applyAlignment="1">
      <alignment vertical="center"/>
    </xf>
    <xf numFmtId="0" fontId="6" fillId="0" borderId="4" xfId="0" applyFont="1" applyBorder="1" applyAlignment="1">
      <alignment vertical="center"/>
    </xf>
    <xf numFmtId="0" fontId="1" fillId="0" borderId="0" xfId="0" quotePrefix="1" applyFont="1" applyBorder="1" applyAlignment="1">
      <alignment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center" vertical="center" textRotation="255"/>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left"/>
    </xf>
    <xf numFmtId="0" fontId="0" fillId="0" borderId="0" xfId="0" applyBorder="1">
      <alignment vertical="center"/>
    </xf>
    <xf numFmtId="0" fontId="6" fillId="0" borderId="0" xfId="0" applyFont="1" applyBorder="1" applyAlignment="1">
      <alignment horizontal="left" vertical="center"/>
    </xf>
    <xf numFmtId="0" fontId="6" fillId="0" borderId="0" xfId="0" applyFont="1" applyAlignment="1">
      <alignment vertical="center"/>
    </xf>
    <xf numFmtId="0" fontId="0" fillId="0" borderId="0" xfId="0" applyBorder="1" applyAlignment="1">
      <alignment vertical="center"/>
    </xf>
    <xf numFmtId="0" fontId="6" fillId="2" borderId="2"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2" xfId="0" applyFont="1" applyFill="1" applyBorder="1" applyAlignment="1">
      <alignment vertical="center"/>
    </xf>
    <xf numFmtId="0" fontId="6" fillId="0" borderId="2" xfId="0" applyFont="1" applyBorder="1" applyAlignment="1">
      <alignment horizontal="center" vertical="center" textRotation="255"/>
    </xf>
    <xf numFmtId="0" fontId="6" fillId="2" borderId="1" xfId="0" applyFont="1" applyFill="1" applyBorder="1" applyAlignment="1">
      <alignment horizontal="center" vertical="center"/>
    </xf>
    <xf numFmtId="0" fontId="6" fillId="2" borderId="3" xfId="0" applyFont="1" applyFill="1" applyBorder="1" applyAlignment="1">
      <alignment vertical="center"/>
    </xf>
    <xf numFmtId="0" fontId="6" fillId="2" borderId="4" xfId="0" applyFont="1" applyFill="1" applyBorder="1">
      <alignment vertical="center"/>
    </xf>
    <xf numFmtId="0" fontId="6" fillId="2" borderId="13" xfId="0" applyFont="1" applyFill="1" applyBorder="1">
      <alignment vertical="center"/>
    </xf>
    <xf numFmtId="0" fontId="6" fillId="0" borderId="2"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4" xfId="0" applyFont="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1" fillId="0" borderId="0" xfId="0" applyFont="1" applyFill="1">
      <alignment vertical="center"/>
    </xf>
    <xf numFmtId="0" fontId="0" fillId="0" borderId="14" xfId="0" applyBorder="1" applyAlignment="1">
      <alignment vertical="center"/>
    </xf>
    <xf numFmtId="0" fontId="6" fillId="0" borderId="23" xfId="0" applyFont="1" applyBorder="1" applyAlignment="1">
      <alignment vertical="center"/>
    </xf>
    <xf numFmtId="0" fontId="0" fillId="0" borderId="24" xfId="0" applyBorder="1" applyAlignment="1">
      <alignment vertical="center"/>
    </xf>
    <xf numFmtId="0" fontId="6" fillId="0" borderId="24" xfId="0" applyFont="1" applyBorder="1" applyAlignment="1">
      <alignment vertical="center"/>
    </xf>
    <xf numFmtId="0" fontId="5" fillId="0" borderId="0" xfId="0" applyFont="1" applyBorder="1" applyAlignment="1">
      <alignment vertical="center"/>
    </xf>
    <xf numFmtId="0" fontId="6" fillId="0" borderId="0" xfId="0" applyFont="1" applyFill="1" applyAlignment="1">
      <alignment horizontal="right"/>
    </xf>
    <xf numFmtId="0" fontId="0" fillId="0" borderId="3" xfId="0" applyBorder="1">
      <alignment vertical="center"/>
    </xf>
    <xf numFmtId="0" fontId="0" fillId="0" borderId="12" xfId="0" applyBorder="1">
      <alignment vertical="center"/>
    </xf>
    <xf numFmtId="0" fontId="6" fillId="2" borderId="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0" borderId="41"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horizontal="center" vertical="center"/>
    </xf>
    <xf numFmtId="0" fontId="5" fillId="0" borderId="32" xfId="0" applyFont="1" applyBorder="1" applyAlignment="1">
      <alignment horizontal="center" vertical="center"/>
    </xf>
    <xf numFmtId="0" fontId="0" fillId="0" borderId="5" xfId="0" applyBorder="1" applyAlignment="1">
      <alignment horizontal="center" vertical="center"/>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5" fillId="0" borderId="24" xfId="0" applyFont="1" applyBorder="1" applyAlignment="1">
      <alignment horizontal="center" vertical="center"/>
    </xf>
    <xf numFmtId="0" fontId="5" fillId="0" borderId="9" xfId="0" applyFont="1" applyBorder="1" applyAlignment="1">
      <alignment horizontal="center" vertical="center"/>
    </xf>
    <xf numFmtId="0" fontId="0" fillId="0" borderId="9" xfId="0" applyBorder="1" applyAlignment="1">
      <alignment horizontal="center" vertical="center"/>
    </xf>
    <xf numFmtId="0" fontId="5" fillId="0" borderId="10" xfId="0" applyFont="1" applyBorder="1" applyAlignment="1">
      <alignment horizontal="center" vertical="center"/>
    </xf>
    <xf numFmtId="0" fontId="5" fillId="0" borderId="50" xfId="0" applyFont="1" applyBorder="1" applyAlignment="1">
      <alignment horizontal="center" vertical="center"/>
    </xf>
    <xf numFmtId="0" fontId="5" fillId="0" borderId="59" xfId="0" applyFont="1" applyBorder="1" applyAlignment="1">
      <alignment horizontal="center" vertical="center"/>
    </xf>
    <xf numFmtId="0" fontId="6" fillId="0" borderId="47" xfId="0" applyFont="1" applyBorder="1" applyAlignment="1">
      <alignment horizontal="center" vertical="center"/>
    </xf>
    <xf numFmtId="0" fontId="6" fillId="2" borderId="1"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0" xfId="0" applyFont="1" applyFill="1" applyBorder="1" applyAlignment="1">
      <alignment horizontal="right"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6" fillId="2" borderId="0" xfId="0" applyFont="1" applyFill="1" applyBorder="1" applyAlignment="1">
      <alignment horizontal="left" vertical="center"/>
    </xf>
    <xf numFmtId="0" fontId="6" fillId="0" borderId="47" xfId="0" applyFont="1" applyBorder="1" applyAlignment="1">
      <alignment horizontal="center" vertical="center" textRotation="255"/>
    </xf>
    <xf numFmtId="0" fontId="6" fillId="2" borderId="14" xfId="0" applyFont="1" applyFill="1" applyBorder="1" applyAlignment="1">
      <alignment horizontal="left" vertical="center"/>
    </xf>
    <xf numFmtId="0" fontId="6" fillId="2" borderId="0" xfId="0" applyFont="1" applyFill="1" applyBorder="1" applyAlignment="1">
      <alignment horizontal="right" vertical="center"/>
    </xf>
    <xf numFmtId="0" fontId="6" fillId="2" borderId="11"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41" xfId="0" applyFont="1" applyFill="1" applyBorder="1" applyAlignment="1">
      <alignment horizontal="center" vertical="center"/>
    </xf>
    <xf numFmtId="0" fontId="8" fillId="2" borderId="26" xfId="0" applyFont="1" applyFill="1" applyBorder="1" applyAlignment="1">
      <alignment horizontal="left" vertical="center"/>
    </xf>
    <xf numFmtId="0" fontId="8" fillId="2" borderId="2" xfId="0" applyFont="1" applyFill="1" applyBorder="1" applyAlignment="1">
      <alignment horizontal="left" vertical="center"/>
    </xf>
    <xf numFmtId="0" fontId="8" fillId="2" borderId="27" xfId="0" applyFont="1" applyFill="1" applyBorder="1" applyAlignment="1">
      <alignment horizontal="left" vertical="center"/>
    </xf>
    <xf numFmtId="0" fontId="6" fillId="0" borderId="35" xfId="0" applyFont="1" applyBorder="1" applyAlignment="1">
      <alignment horizontal="center" vertical="center" shrinkToFit="1"/>
    </xf>
    <xf numFmtId="0" fontId="6" fillId="0" borderId="34" xfId="0" applyFont="1" applyBorder="1" applyAlignment="1">
      <alignment horizontal="center" vertical="center" shrinkToFit="1"/>
    </xf>
    <xf numFmtId="0" fontId="8" fillId="0" borderId="2" xfId="0" applyFont="1" applyBorder="1" applyAlignment="1">
      <alignment horizontal="left" vertical="center" shrinkToFit="1"/>
    </xf>
    <xf numFmtId="0" fontId="8" fillId="0" borderId="0" xfId="0" applyFont="1" applyBorder="1" applyAlignment="1">
      <alignment horizontal="left" vertical="center"/>
    </xf>
    <xf numFmtId="178" fontId="8" fillId="0" borderId="0" xfId="0" applyNumberFormat="1" applyFont="1" applyBorder="1" applyAlignment="1">
      <alignment horizontal="center" vertical="center" shrinkToFit="1"/>
    </xf>
    <xf numFmtId="0" fontId="6" fillId="0" borderId="0" xfId="0" applyFont="1" applyBorder="1" applyAlignment="1">
      <alignment horizontal="distributed" vertical="center"/>
    </xf>
    <xf numFmtId="38" fontId="2" fillId="2" borderId="26" xfId="2" quotePrefix="1" applyFont="1" applyFill="1" applyBorder="1" applyAlignment="1">
      <alignment horizontal="right" vertical="center"/>
    </xf>
    <xf numFmtId="38" fontId="2" fillId="2" borderId="2" xfId="2" quotePrefix="1" applyFont="1" applyFill="1" applyBorder="1" applyAlignment="1">
      <alignment horizontal="right" vertical="center"/>
    </xf>
    <xf numFmtId="38" fontId="2" fillId="2" borderId="27" xfId="2" quotePrefix="1" applyFont="1" applyFill="1" applyBorder="1" applyAlignment="1">
      <alignment horizontal="right" vertical="center"/>
    </xf>
    <xf numFmtId="38" fontId="2" fillId="2" borderId="29" xfId="2" quotePrefix="1" applyFont="1" applyFill="1" applyBorder="1" applyAlignment="1">
      <alignment horizontal="right" vertical="center"/>
    </xf>
    <xf numFmtId="38" fontId="2" fillId="2" borderId="15" xfId="2" quotePrefix="1" applyFont="1" applyFill="1" applyBorder="1" applyAlignment="1">
      <alignment horizontal="right" vertical="center"/>
    </xf>
    <xf numFmtId="38" fontId="2" fillId="2" borderId="32" xfId="2" quotePrefix="1" applyFont="1" applyFill="1" applyBorder="1" applyAlignment="1">
      <alignment horizontal="right" vertical="center"/>
    </xf>
    <xf numFmtId="178" fontId="8" fillId="2" borderId="0"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6" fillId="2" borderId="1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3" xfId="0" applyFont="1" applyFill="1" applyBorder="1" applyAlignment="1">
      <alignment horizontal="left" vertical="center" indent="1"/>
    </xf>
    <xf numFmtId="0" fontId="6" fillId="2" borderId="0" xfId="0" applyFont="1" applyFill="1" applyBorder="1" applyAlignment="1">
      <alignment horizontal="left" vertical="center" indent="1"/>
    </xf>
    <xf numFmtId="0" fontId="6" fillId="2" borderId="2" xfId="0" applyFont="1" applyFill="1" applyBorder="1" applyAlignment="1">
      <alignment horizontal="left" vertical="center" indent="1"/>
    </xf>
    <xf numFmtId="0" fontId="6" fillId="2" borderId="11" xfId="0" applyFont="1" applyFill="1" applyBorder="1" applyAlignment="1">
      <alignment horizontal="left" vertical="center" indent="1"/>
    </xf>
    <xf numFmtId="0" fontId="6" fillId="2" borderId="4" xfId="0" applyFont="1" applyFill="1" applyBorder="1" applyAlignment="1">
      <alignment horizontal="left" vertical="center" indent="1"/>
    </xf>
    <xf numFmtId="0" fontId="6" fillId="2" borderId="14" xfId="0" applyFont="1" applyFill="1" applyBorder="1" applyAlignment="1">
      <alignment horizontal="left" vertical="center" indent="1"/>
    </xf>
    <xf numFmtId="0" fontId="6" fillId="2" borderId="13" xfId="0" applyFont="1" applyFill="1" applyBorder="1" applyAlignment="1">
      <alignment horizontal="left" vertical="center" indent="1"/>
    </xf>
    <xf numFmtId="0" fontId="0" fillId="0" borderId="14" xfId="0" applyFont="1" applyFill="1" applyBorder="1" applyAlignment="1">
      <alignment horizontal="center" vertical="center"/>
    </xf>
    <xf numFmtId="0" fontId="0" fillId="0" borderId="0" xfId="0" applyFont="1" applyFill="1" applyBorder="1" applyAlignment="1">
      <alignment horizontal="center" vertical="center"/>
    </xf>
    <xf numFmtId="0" fontId="1" fillId="2" borderId="14" xfId="0" applyFont="1" applyFill="1" applyBorder="1" applyAlignment="1">
      <alignment horizontal="center" vertical="center"/>
    </xf>
    <xf numFmtId="0" fontId="6" fillId="0" borderId="4" xfId="0" applyFont="1" applyBorder="1" applyAlignment="1">
      <alignment horizontal="center"/>
    </xf>
    <xf numFmtId="0" fontId="6" fillId="0" borderId="14" xfId="0" applyFont="1" applyBorder="1" applyAlignment="1">
      <alignment horizontal="center"/>
    </xf>
    <xf numFmtId="176" fontId="9" fillId="0" borderId="2" xfId="0" applyNumberFormat="1" applyFont="1" applyBorder="1" applyAlignment="1">
      <alignment horizontal="center" vertical="center"/>
    </xf>
    <xf numFmtId="176" fontId="9" fillId="0" borderId="27" xfId="0" applyNumberFormat="1" applyFont="1" applyBorder="1" applyAlignment="1">
      <alignment horizontal="center" vertical="center"/>
    </xf>
    <xf numFmtId="176" fontId="9" fillId="0" borderId="0" xfId="0" applyNumberFormat="1" applyFont="1" applyBorder="1" applyAlignment="1">
      <alignment horizontal="center" vertical="center"/>
    </xf>
    <xf numFmtId="176" fontId="9" fillId="0" borderId="17" xfId="0" applyNumberFormat="1" applyFont="1" applyBorder="1" applyAlignment="1">
      <alignment horizontal="center" vertical="center"/>
    </xf>
    <xf numFmtId="176" fontId="9" fillId="0" borderId="14" xfId="0" applyNumberFormat="1" applyFont="1" applyBorder="1" applyAlignment="1">
      <alignment horizontal="center" vertical="center"/>
    </xf>
    <xf numFmtId="176" fontId="9" fillId="0" borderId="24" xfId="0" applyNumberFormat="1" applyFont="1" applyBorder="1" applyAlignment="1">
      <alignment horizontal="center" vertical="center"/>
    </xf>
    <xf numFmtId="0" fontId="6" fillId="0" borderId="60"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26" xfId="0" applyFont="1" applyBorder="1" applyAlignment="1">
      <alignment horizontal="center" vertical="center"/>
    </xf>
    <xf numFmtId="0" fontId="6" fillId="0" borderId="23" xfId="0" applyFont="1" applyBorder="1" applyAlignment="1">
      <alignment horizontal="center" vertical="center"/>
    </xf>
    <xf numFmtId="0" fontId="6" fillId="0" borderId="14" xfId="0" applyFont="1" applyBorder="1" applyAlignment="1">
      <alignment horizontal="center" vertical="center"/>
    </xf>
    <xf numFmtId="0" fontId="6" fillId="0" borderId="27" xfId="0" applyFont="1" applyBorder="1" applyAlignment="1">
      <alignment horizontal="center" vertical="center"/>
    </xf>
    <xf numFmtId="0" fontId="6" fillId="0" borderId="24" xfId="0" applyFont="1" applyBorder="1" applyAlignment="1">
      <alignment horizontal="center" vertical="center"/>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8" fillId="0" borderId="16" xfId="0" applyFont="1" applyBorder="1" applyAlignment="1">
      <alignment horizontal="left" vertical="center" shrinkToFit="1"/>
    </xf>
    <xf numFmtId="0" fontId="6" fillId="0" borderId="50" xfId="0" applyFont="1" applyBorder="1" applyAlignment="1">
      <alignment horizontal="center" vertical="center"/>
    </xf>
    <xf numFmtId="0" fontId="6" fillId="0" borderId="9" xfId="0" applyFont="1" applyBorder="1" applyAlignment="1">
      <alignment horizontal="center" vertical="center"/>
    </xf>
    <xf numFmtId="38" fontId="0" fillId="0" borderId="31" xfId="2" quotePrefix="1" applyFont="1" applyFill="1" applyBorder="1" applyAlignment="1">
      <alignment horizontal="right" vertical="center"/>
    </xf>
    <xf numFmtId="38" fontId="0" fillId="0" borderId="16" xfId="2" quotePrefix="1" applyFont="1" applyFill="1" applyBorder="1" applyAlignment="1">
      <alignment horizontal="right" vertical="center"/>
    </xf>
    <xf numFmtId="38" fontId="0" fillId="0" borderId="41" xfId="2" quotePrefix="1" applyFont="1" applyFill="1" applyBorder="1" applyAlignment="1">
      <alignment horizontal="right" vertical="center"/>
    </xf>
    <xf numFmtId="38" fontId="0" fillId="0" borderId="23" xfId="2" quotePrefix="1" applyFont="1" applyFill="1" applyBorder="1" applyAlignment="1">
      <alignment horizontal="right" vertical="center"/>
    </xf>
    <xf numFmtId="38" fontId="0" fillId="0" borderId="14" xfId="2" quotePrefix="1" applyFont="1" applyFill="1" applyBorder="1" applyAlignment="1">
      <alignment horizontal="right" vertical="center"/>
    </xf>
    <xf numFmtId="38" fontId="0" fillId="0" borderId="24" xfId="2" quotePrefix="1" applyFont="1" applyFill="1" applyBorder="1" applyAlignment="1">
      <alignment horizontal="right" vertical="center"/>
    </xf>
    <xf numFmtId="178" fontId="8" fillId="0" borderId="14" xfId="0" applyNumberFormat="1"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179" fontId="6" fillId="2" borderId="26" xfId="0" applyNumberFormat="1" applyFont="1" applyFill="1" applyBorder="1" applyAlignment="1">
      <alignment horizontal="center" vertical="center" shrinkToFit="1"/>
    </xf>
    <xf numFmtId="179" fontId="6" fillId="2" borderId="2" xfId="0" applyNumberFormat="1" applyFont="1" applyFill="1" applyBorder="1" applyAlignment="1">
      <alignment horizontal="center" vertical="center" shrinkToFit="1"/>
    </xf>
    <xf numFmtId="179" fontId="6" fillId="2" borderId="29" xfId="0" applyNumberFormat="1" applyFont="1" applyFill="1" applyBorder="1" applyAlignment="1">
      <alignment horizontal="center" vertical="center" shrinkToFit="1"/>
    </xf>
    <xf numFmtId="179" fontId="6" fillId="2" borderId="15" xfId="0" applyNumberFormat="1" applyFont="1" applyFill="1" applyBorder="1" applyAlignment="1">
      <alignment horizontal="center" vertical="center" shrinkToFit="1"/>
    </xf>
    <xf numFmtId="0" fontId="6" fillId="2" borderId="26"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27" xfId="0" applyFont="1" applyFill="1" applyBorder="1" applyAlignment="1">
      <alignment horizontal="left" vertical="center" shrinkToFit="1"/>
    </xf>
    <xf numFmtId="0" fontId="6" fillId="2" borderId="29" xfId="0" applyFont="1" applyFill="1" applyBorder="1" applyAlignment="1">
      <alignment horizontal="left" vertical="center" shrinkToFit="1"/>
    </xf>
    <xf numFmtId="0" fontId="6" fillId="2" borderId="15" xfId="0" applyFont="1" applyFill="1" applyBorder="1" applyAlignment="1">
      <alignment horizontal="left" vertical="center" shrinkToFit="1"/>
    </xf>
    <xf numFmtId="0" fontId="6" fillId="2" borderId="32" xfId="0" applyFont="1" applyFill="1" applyBorder="1" applyAlignment="1">
      <alignment horizontal="left" vertical="center" shrinkToFit="1"/>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2" xfId="0" applyFont="1" applyFill="1" applyBorder="1" applyAlignment="1">
      <alignment horizontal="center" vertical="center"/>
    </xf>
    <xf numFmtId="38" fontId="6" fillId="0" borderId="20" xfId="2" applyFont="1" applyFill="1" applyBorder="1" applyAlignment="1">
      <alignment horizontal="right" vertical="center"/>
    </xf>
    <xf numFmtId="38" fontId="6" fillId="0" borderId="5" xfId="2" applyFont="1" applyFill="1" applyBorder="1" applyAlignment="1">
      <alignment horizontal="right" vertical="center"/>
    </xf>
    <xf numFmtId="9" fontId="6" fillId="2" borderId="20" xfId="1" applyNumberFormat="1" applyFont="1" applyFill="1" applyBorder="1" applyAlignment="1">
      <alignment horizontal="center" vertical="center" shrinkToFit="1"/>
    </xf>
    <xf numFmtId="9" fontId="6" fillId="2" borderId="5" xfId="1" applyNumberFormat="1" applyFont="1" applyFill="1" applyBorder="1" applyAlignment="1">
      <alignment horizontal="center" vertical="center" shrinkToFit="1"/>
    </xf>
    <xf numFmtId="0" fontId="6" fillId="0" borderId="2" xfId="0" applyFont="1" applyBorder="1" applyAlignment="1">
      <alignment horizontal="distributed" vertical="center"/>
    </xf>
    <xf numFmtId="0" fontId="6" fillId="0" borderId="27" xfId="0" applyFont="1" applyBorder="1" applyAlignment="1">
      <alignment horizontal="distributed" vertical="center"/>
    </xf>
    <xf numFmtId="0" fontId="6" fillId="0" borderId="17" xfId="0" applyFont="1" applyBorder="1" applyAlignment="1">
      <alignment horizontal="distributed" vertical="center"/>
    </xf>
    <xf numFmtId="0" fontId="6" fillId="0" borderId="16" xfId="0" applyFont="1" applyBorder="1" applyAlignment="1">
      <alignment horizontal="center" vertical="center"/>
    </xf>
    <xf numFmtId="0" fontId="6" fillId="0" borderId="41" xfId="0" applyFont="1" applyBorder="1" applyAlignment="1">
      <alignment horizontal="center" vertical="center"/>
    </xf>
    <xf numFmtId="0" fontId="6" fillId="0" borderId="16" xfId="0" applyFont="1" applyBorder="1" applyAlignment="1">
      <alignment horizontal="distributed" vertical="center"/>
    </xf>
    <xf numFmtId="0" fontId="6" fillId="0" borderId="41" xfId="0" applyFont="1" applyBorder="1" applyAlignment="1">
      <alignment horizontal="distributed" vertical="center"/>
    </xf>
    <xf numFmtId="38" fontId="2" fillId="2" borderId="28" xfId="2" quotePrefix="1" applyFont="1" applyFill="1" applyBorder="1" applyAlignment="1">
      <alignment horizontal="right" vertical="center"/>
    </xf>
    <xf numFmtId="38" fontId="2" fillId="2" borderId="0" xfId="2" quotePrefix="1" applyFont="1" applyFill="1" applyBorder="1" applyAlignment="1">
      <alignment horizontal="right" vertical="center"/>
    </xf>
    <xf numFmtId="38" fontId="2" fillId="2" borderId="17" xfId="2" quotePrefix="1" applyFont="1" applyFill="1" applyBorder="1" applyAlignment="1">
      <alignment horizontal="right" vertical="center"/>
    </xf>
    <xf numFmtId="0" fontId="1" fillId="0" borderId="28" xfId="0" applyFont="1" applyBorder="1" applyAlignment="1">
      <alignment vertical="center"/>
    </xf>
    <xf numFmtId="0" fontId="1" fillId="0" borderId="0" xfId="0" applyFont="1" applyBorder="1" applyAlignment="1">
      <alignment vertical="center"/>
    </xf>
    <xf numFmtId="0" fontId="1" fillId="0" borderId="17" xfId="0" applyFont="1" applyBorder="1" applyAlignment="1">
      <alignment vertical="center"/>
    </xf>
    <xf numFmtId="0" fontId="1" fillId="0" borderId="23" xfId="0" applyFont="1" applyBorder="1" applyAlignment="1">
      <alignment vertical="center"/>
    </xf>
    <xf numFmtId="0" fontId="1" fillId="0" borderId="14" xfId="0" applyFont="1" applyBorder="1" applyAlignment="1">
      <alignment vertical="center"/>
    </xf>
    <xf numFmtId="0" fontId="1" fillId="0" borderId="24" xfId="0" applyFont="1" applyBorder="1" applyAlignment="1">
      <alignment vertical="center"/>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8" fillId="0" borderId="16" xfId="0" applyFont="1" applyBorder="1" applyAlignment="1">
      <alignment horizontal="distributed" vertical="center" shrinkToFit="1"/>
    </xf>
    <xf numFmtId="0" fontId="6" fillId="0" borderId="28"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0" xfId="0" applyFont="1" applyBorder="1" applyAlignment="1">
      <alignment horizontal="left" vertical="center"/>
    </xf>
    <xf numFmtId="0" fontId="6" fillId="0" borderId="17" xfId="0" applyFont="1" applyBorder="1" applyAlignment="1">
      <alignment horizontal="left" vertical="center"/>
    </xf>
    <xf numFmtId="177" fontId="0" fillId="0" borderId="28" xfId="0" quotePrefix="1" applyNumberFormat="1" applyFill="1" applyBorder="1" applyAlignment="1">
      <alignment horizontal="right" vertical="center"/>
    </xf>
    <xf numFmtId="177" fontId="0" fillId="0" borderId="0" xfId="0" quotePrefix="1" applyNumberFormat="1" applyFill="1" applyBorder="1" applyAlignment="1">
      <alignment horizontal="right" vertical="center"/>
    </xf>
    <xf numFmtId="177" fontId="0" fillId="0" borderId="17" xfId="0" quotePrefix="1" applyNumberFormat="1" applyFill="1" applyBorder="1" applyAlignment="1">
      <alignment horizontal="right" vertical="center"/>
    </xf>
    <xf numFmtId="177" fontId="0" fillId="0" borderId="23" xfId="0" quotePrefix="1" applyNumberFormat="1" applyFill="1" applyBorder="1" applyAlignment="1">
      <alignment horizontal="right" vertical="center"/>
    </xf>
    <xf numFmtId="177" fontId="0" fillId="0" borderId="14" xfId="0" quotePrefix="1" applyNumberFormat="1" applyFill="1" applyBorder="1" applyAlignment="1">
      <alignment horizontal="right" vertical="center"/>
    </xf>
    <xf numFmtId="177" fontId="0" fillId="0" borderId="24" xfId="0" quotePrefix="1" applyNumberFormat="1" applyFill="1" applyBorder="1" applyAlignment="1">
      <alignment horizontal="right" vertical="center"/>
    </xf>
    <xf numFmtId="0" fontId="8" fillId="0" borderId="14" xfId="0" applyFont="1" applyBorder="1" applyAlignment="1">
      <alignment horizontal="center" vertical="center" shrinkToFit="1"/>
    </xf>
    <xf numFmtId="0" fontId="8" fillId="0" borderId="24" xfId="0" applyFont="1" applyBorder="1" applyAlignment="1">
      <alignment horizontal="center" vertical="center" shrinkToFit="1"/>
    </xf>
    <xf numFmtId="0" fontId="6" fillId="0" borderId="58" xfId="0" applyFont="1" applyBorder="1" applyAlignment="1">
      <alignment horizontal="center" vertical="center"/>
    </xf>
    <xf numFmtId="38" fontId="6" fillId="2" borderId="5" xfId="2" applyFont="1" applyFill="1" applyBorder="1" applyAlignment="1">
      <alignment horizontal="right" vertical="center"/>
    </xf>
    <xf numFmtId="38" fontId="6" fillId="0" borderId="31" xfId="2" applyFont="1" applyBorder="1" applyAlignment="1">
      <alignment horizontal="right" vertical="center"/>
    </xf>
    <xf numFmtId="38" fontId="6" fillId="0" borderId="16" xfId="2" applyFont="1" applyBorder="1" applyAlignment="1">
      <alignment horizontal="right" vertical="center"/>
    </xf>
    <xf numFmtId="38" fontId="6" fillId="0" borderId="41" xfId="2" applyFont="1" applyBorder="1" applyAlignment="1">
      <alignment horizontal="right" vertical="center"/>
    </xf>
    <xf numFmtId="38" fontId="6" fillId="0" borderId="29" xfId="2" applyFont="1" applyBorder="1" applyAlignment="1">
      <alignment horizontal="right" vertical="center"/>
    </xf>
    <xf numFmtId="38" fontId="6" fillId="0" borderId="15" xfId="2" applyFont="1" applyBorder="1" applyAlignment="1">
      <alignment horizontal="right" vertical="center"/>
    </xf>
    <xf numFmtId="38" fontId="6" fillId="0" borderId="32" xfId="2" applyFont="1" applyBorder="1" applyAlignment="1">
      <alignment horizontal="right" vertical="center"/>
    </xf>
    <xf numFmtId="0" fontId="6" fillId="2" borderId="31" xfId="0" applyFont="1" applyFill="1" applyBorder="1" applyAlignment="1">
      <alignment horizontal="left" vertical="center" shrinkToFit="1"/>
    </xf>
    <xf numFmtId="0" fontId="6" fillId="2" borderId="16" xfId="0" applyFont="1" applyFill="1" applyBorder="1" applyAlignment="1">
      <alignment horizontal="left" vertical="center" shrinkToFit="1"/>
    </xf>
    <xf numFmtId="0" fontId="6" fillId="2" borderId="41" xfId="0" applyFont="1" applyFill="1" applyBorder="1" applyAlignment="1">
      <alignment horizontal="left" vertical="center" shrinkToFit="1"/>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38" fontId="6" fillId="0" borderId="26" xfId="2" applyFont="1" applyFill="1" applyBorder="1" applyAlignment="1">
      <alignment horizontal="right" vertical="center"/>
    </xf>
    <xf numFmtId="38" fontId="6" fillId="0" borderId="2" xfId="2" applyFont="1" applyFill="1" applyBorder="1" applyAlignment="1">
      <alignment horizontal="right" vertical="center"/>
    </xf>
    <xf numFmtId="38" fontId="6" fillId="0" borderId="27" xfId="2" applyFont="1" applyFill="1" applyBorder="1" applyAlignment="1">
      <alignment horizontal="right" vertical="center"/>
    </xf>
    <xf numFmtId="38" fontId="6" fillId="0" borderId="29" xfId="2" applyFont="1" applyFill="1" applyBorder="1" applyAlignment="1">
      <alignment horizontal="right" vertical="center"/>
    </xf>
    <xf numFmtId="38" fontId="6" fillId="0" borderId="15" xfId="2" applyFont="1" applyFill="1" applyBorder="1" applyAlignment="1">
      <alignment horizontal="right" vertical="center"/>
    </xf>
    <xf numFmtId="38" fontId="6" fillId="0" borderId="32" xfId="2" applyFont="1" applyFill="1" applyBorder="1" applyAlignment="1">
      <alignment horizontal="right" vertical="center"/>
    </xf>
    <xf numFmtId="38" fontId="6" fillId="0" borderId="5" xfId="2" applyFont="1" applyBorder="1" applyAlignment="1">
      <alignment horizontal="right" vertical="center"/>
    </xf>
    <xf numFmtId="38" fontId="6" fillId="0" borderId="6" xfId="2" applyFont="1" applyBorder="1" applyAlignment="1">
      <alignment horizontal="right" vertical="center"/>
    </xf>
    <xf numFmtId="179" fontId="6" fillId="2" borderId="31" xfId="0" applyNumberFormat="1" applyFont="1" applyFill="1" applyBorder="1" applyAlignment="1">
      <alignment horizontal="center" vertical="center" shrinkToFit="1"/>
    </xf>
    <xf numFmtId="179" fontId="6" fillId="2" borderId="16" xfId="0" applyNumberFormat="1" applyFont="1" applyFill="1" applyBorder="1" applyAlignment="1">
      <alignment horizontal="center" vertical="center" shrinkToFit="1"/>
    </xf>
    <xf numFmtId="38" fontId="6" fillId="2" borderId="31" xfId="2" applyFont="1" applyFill="1" applyBorder="1" applyAlignment="1">
      <alignment horizontal="right" vertical="center"/>
    </xf>
    <xf numFmtId="38" fontId="6" fillId="2" borderId="16" xfId="2" applyFont="1" applyFill="1" applyBorder="1" applyAlignment="1">
      <alignment horizontal="right" vertical="center"/>
    </xf>
    <xf numFmtId="38" fontId="6" fillId="2" borderId="41" xfId="2" applyFont="1" applyFill="1" applyBorder="1" applyAlignment="1">
      <alignment horizontal="right" vertical="center"/>
    </xf>
    <xf numFmtId="38" fontId="6" fillId="2" borderId="29" xfId="2" applyFont="1" applyFill="1" applyBorder="1" applyAlignment="1">
      <alignment horizontal="right" vertical="center"/>
    </xf>
    <xf numFmtId="38" fontId="6" fillId="2" borderId="15" xfId="2" applyFont="1" applyFill="1" applyBorder="1" applyAlignment="1">
      <alignment horizontal="right" vertical="center"/>
    </xf>
    <xf numFmtId="38" fontId="6" fillId="2" borderId="32" xfId="2" applyFont="1" applyFill="1" applyBorder="1" applyAlignment="1">
      <alignment horizontal="right"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2"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23"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39" xfId="0" applyFont="1" applyBorder="1" applyAlignment="1">
      <alignment horizontal="center" vertical="center"/>
    </xf>
    <xf numFmtId="0" fontId="6" fillId="0" borderId="38" xfId="0" applyFont="1" applyBorder="1" applyAlignment="1">
      <alignment horizontal="center" vertical="center"/>
    </xf>
    <xf numFmtId="0" fontId="6" fillId="0" borderId="40" xfId="0" applyFont="1" applyBorder="1" applyAlignment="1">
      <alignment horizontal="center" vertical="center"/>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5" fillId="2" borderId="31" xfId="0" applyFont="1" applyFill="1" applyBorder="1" applyAlignment="1">
      <alignment horizontal="left" vertical="center" shrinkToFit="1"/>
    </xf>
    <xf numFmtId="0" fontId="5" fillId="2" borderId="16" xfId="0" applyFont="1" applyFill="1" applyBorder="1" applyAlignment="1">
      <alignment horizontal="left" vertical="center" shrinkToFit="1"/>
    </xf>
    <xf numFmtId="0" fontId="5" fillId="2" borderId="41" xfId="0" applyFont="1" applyFill="1" applyBorder="1" applyAlignment="1">
      <alignment horizontal="left" vertical="center" shrinkToFit="1"/>
    </xf>
    <xf numFmtId="0" fontId="5" fillId="2" borderId="23" xfId="0" applyFont="1" applyFill="1" applyBorder="1" applyAlignment="1">
      <alignment horizontal="left" vertical="center" shrinkToFit="1"/>
    </xf>
    <xf numFmtId="0" fontId="5" fillId="2" borderId="14" xfId="0" applyFont="1" applyFill="1" applyBorder="1" applyAlignment="1">
      <alignment horizontal="left" vertical="center" shrinkToFit="1"/>
    </xf>
    <xf numFmtId="0" fontId="5" fillId="2" borderId="24" xfId="0" applyFont="1" applyFill="1" applyBorder="1" applyAlignment="1">
      <alignment horizontal="left" vertical="center" shrinkToFit="1"/>
    </xf>
    <xf numFmtId="38" fontId="6" fillId="2" borderId="52" xfId="2" applyFont="1" applyFill="1" applyBorder="1" applyAlignment="1">
      <alignment horizontal="right" vertical="center"/>
    </xf>
    <xf numFmtId="0" fontId="6" fillId="2" borderId="0" xfId="0" applyFont="1" applyFill="1" applyAlignment="1">
      <alignment horizontal="right" vertical="center"/>
    </xf>
    <xf numFmtId="0" fontId="7" fillId="2" borderId="2" xfId="0" applyFont="1" applyFill="1" applyBorder="1" applyAlignment="1">
      <alignment horizontal="right" vertical="center"/>
    </xf>
    <xf numFmtId="0" fontId="7" fillId="2" borderId="0" xfId="0" applyFont="1" applyFill="1" applyBorder="1" applyAlignment="1">
      <alignment horizontal="right" vertical="center"/>
    </xf>
    <xf numFmtId="0" fontId="7" fillId="2" borderId="2" xfId="0" applyFont="1" applyFill="1" applyBorder="1" applyAlignment="1">
      <alignment horizontal="center" vertical="center"/>
    </xf>
    <xf numFmtId="0" fontId="7" fillId="2" borderId="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0" xfId="0" applyFont="1" applyBorder="1" applyAlignment="1">
      <alignment horizontal="center" vertical="center"/>
    </xf>
    <xf numFmtId="0" fontId="7" fillId="0" borderId="2" xfId="0" applyFont="1" applyFill="1" applyBorder="1" applyAlignment="1">
      <alignment horizontal="left" vertical="center"/>
    </xf>
    <xf numFmtId="0" fontId="7" fillId="0" borderId="0" xfId="0" applyFont="1" applyFill="1" applyBorder="1" applyAlignment="1">
      <alignment horizontal="left" vertical="center"/>
    </xf>
    <xf numFmtId="0" fontId="6" fillId="0" borderId="19" xfId="0" applyFont="1" applyBorder="1" applyAlignment="1">
      <alignment horizontal="center" vertical="center"/>
    </xf>
    <xf numFmtId="0" fontId="6" fillId="0" borderId="15" xfId="0" applyFont="1" applyBorder="1" applyAlignment="1">
      <alignment horizontal="center" vertical="center"/>
    </xf>
    <xf numFmtId="176" fontId="6" fillId="0" borderId="26"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29" xfId="1" applyNumberFormat="1" applyFont="1" applyBorder="1" applyAlignment="1">
      <alignment horizontal="center" vertical="center"/>
    </xf>
    <xf numFmtId="176" fontId="6" fillId="0" borderId="15" xfId="1" applyNumberFormat="1" applyFont="1" applyBorder="1" applyAlignment="1">
      <alignment horizontal="center" vertical="center"/>
    </xf>
    <xf numFmtId="176" fontId="6" fillId="0" borderId="7" xfId="1" applyNumberFormat="1" applyFont="1" applyBorder="1" applyAlignment="1">
      <alignment horizontal="center" vertical="center"/>
    </xf>
    <xf numFmtId="176" fontId="6" fillId="0" borderId="5" xfId="1" applyNumberFormat="1" applyFont="1" applyBorder="1" applyAlignment="1">
      <alignment horizontal="center" vertical="center"/>
    </xf>
    <xf numFmtId="176" fontId="6" fillId="0" borderId="53" xfId="1" applyNumberFormat="1" applyFont="1" applyBorder="1" applyAlignment="1">
      <alignment horizontal="center" vertical="center"/>
    </xf>
    <xf numFmtId="176" fontId="6" fillId="0" borderId="52" xfId="1" applyNumberFormat="1" applyFont="1" applyBorder="1" applyAlignment="1">
      <alignment horizontal="center" vertical="center"/>
    </xf>
    <xf numFmtId="38" fontId="6" fillId="0" borderId="52" xfId="2" applyFont="1" applyBorder="1" applyAlignment="1">
      <alignment horizontal="right" vertical="center"/>
    </xf>
    <xf numFmtId="9" fontId="6" fillId="0" borderId="5" xfId="1" applyNumberFormat="1" applyFont="1" applyBorder="1" applyAlignment="1">
      <alignment horizontal="center" vertical="center"/>
    </xf>
    <xf numFmtId="9" fontId="6" fillId="0" borderId="52" xfId="1" applyNumberFormat="1" applyFont="1" applyBorder="1" applyAlignment="1">
      <alignment horizontal="center" vertical="center"/>
    </xf>
    <xf numFmtId="9" fontId="6" fillId="0" borderId="28" xfId="1" applyNumberFormat="1" applyFont="1" applyBorder="1" applyAlignment="1">
      <alignment horizontal="center" vertical="center"/>
    </xf>
    <xf numFmtId="9" fontId="6" fillId="0" borderId="0" xfId="1" applyNumberFormat="1" applyFont="1" applyBorder="1" applyAlignment="1">
      <alignment horizontal="center" vertical="center"/>
    </xf>
    <xf numFmtId="9" fontId="6" fillId="0" borderId="17" xfId="1" applyNumberFormat="1" applyFont="1" applyBorder="1" applyAlignment="1">
      <alignment horizontal="center" vertical="center"/>
    </xf>
    <xf numFmtId="9" fontId="6" fillId="2" borderId="20" xfId="1" applyNumberFormat="1" applyFont="1" applyFill="1" applyBorder="1" applyAlignment="1">
      <alignment horizontal="right" vertical="center" shrinkToFit="1"/>
    </xf>
    <xf numFmtId="9" fontId="6" fillId="2" borderId="29" xfId="1" applyNumberFormat="1" applyFont="1" applyFill="1" applyBorder="1" applyAlignment="1">
      <alignment horizontal="right" vertical="center" shrinkToFit="1"/>
    </xf>
    <xf numFmtId="9" fontId="6" fillId="2" borderId="5" xfId="1" applyNumberFormat="1" applyFont="1" applyFill="1" applyBorder="1" applyAlignment="1">
      <alignment horizontal="right" vertical="center" shrinkToFit="1"/>
    </xf>
    <xf numFmtId="9" fontId="6" fillId="2" borderId="54" xfId="1" applyNumberFormat="1" applyFont="1" applyFill="1" applyBorder="1" applyAlignment="1">
      <alignment horizontal="right" vertical="center" shrinkToFit="1"/>
    </xf>
    <xf numFmtId="9" fontId="6" fillId="2" borderId="0" xfId="1" applyFont="1" applyFill="1" applyBorder="1" applyAlignment="1">
      <alignment horizontal="left" vertical="center"/>
    </xf>
    <xf numFmtId="9" fontId="6" fillId="2" borderId="17" xfId="1" applyFont="1" applyFill="1" applyBorder="1" applyAlignment="1">
      <alignment horizontal="left" vertical="center"/>
    </xf>
    <xf numFmtId="9" fontId="6" fillId="0" borderId="31" xfId="1" applyNumberFormat="1" applyFont="1" applyBorder="1" applyAlignment="1">
      <alignment horizontal="center" vertical="center"/>
    </xf>
    <xf numFmtId="9" fontId="6" fillId="0" borderId="16" xfId="1" applyNumberFormat="1" applyFont="1" applyBorder="1" applyAlignment="1">
      <alignment horizontal="center" vertical="center"/>
    </xf>
    <xf numFmtId="9" fontId="6" fillId="0" borderId="41" xfId="1" applyNumberFormat="1" applyFont="1" applyBorder="1" applyAlignment="1">
      <alignment horizontal="center" vertical="center"/>
    </xf>
    <xf numFmtId="9" fontId="6" fillId="0" borderId="29" xfId="1" applyNumberFormat="1" applyFont="1" applyBorder="1" applyAlignment="1">
      <alignment horizontal="center" vertical="center"/>
    </xf>
    <xf numFmtId="9" fontId="6" fillId="0" borderId="15" xfId="1" applyNumberFormat="1" applyFont="1" applyBorder="1" applyAlignment="1">
      <alignment horizontal="center" vertical="center"/>
    </xf>
    <xf numFmtId="9" fontId="6" fillId="0" borderId="32" xfId="1" applyNumberFormat="1" applyFont="1" applyBorder="1" applyAlignment="1">
      <alignment horizontal="center" vertical="center"/>
    </xf>
    <xf numFmtId="9" fontId="6" fillId="2" borderId="50" xfId="1" applyNumberFormat="1" applyFont="1" applyFill="1" applyBorder="1" applyAlignment="1">
      <alignment horizontal="right" vertical="center" shrinkToFit="1"/>
    </xf>
    <xf numFmtId="9" fontId="6" fillId="2" borderId="39" xfId="1" applyNumberFormat="1" applyFont="1" applyFill="1" applyBorder="1" applyAlignment="1">
      <alignment horizontal="right" vertical="center" shrinkToFit="1"/>
    </xf>
    <xf numFmtId="9" fontId="6" fillId="2" borderId="2" xfId="1" applyFont="1" applyFill="1" applyBorder="1" applyAlignment="1">
      <alignment horizontal="left" vertical="center"/>
    </xf>
    <xf numFmtId="9" fontId="6" fillId="2" borderId="27" xfId="1" applyFont="1" applyFill="1" applyBorder="1" applyAlignment="1">
      <alignment horizontal="left" vertical="center"/>
    </xf>
    <xf numFmtId="9" fontId="6" fillId="2" borderId="15" xfId="1" applyFont="1" applyFill="1" applyBorder="1" applyAlignment="1">
      <alignment horizontal="left" vertical="center"/>
    </xf>
    <xf numFmtId="9" fontId="6" fillId="2" borderId="32" xfId="1" applyFont="1" applyFill="1" applyBorder="1" applyAlignment="1">
      <alignment horizontal="left" vertical="center"/>
    </xf>
    <xf numFmtId="38" fontId="6" fillId="0" borderId="37" xfId="2" applyFont="1" applyBorder="1" applyAlignment="1">
      <alignment horizontal="right" vertical="center"/>
    </xf>
    <xf numFmtId="38" fontId="6" fillId="0" borderId="20" xfId="2" applyFont="1" applyBorder="1" applyAlignment="1">
      <alignment horizontal="right" vertical="center"/>
    </xf>
    <xf numFmtId="38" fontId="6" fillId="0" borderId="21" xfId="2" applyFont="1" applyBorder="1" applyAlignment="1">
      <alignment horizontal="right" vertical="center"/>
    </xf>
    <xf numFmtId="9" fontId="6" fillId="0" borderId="5" xfId="1" applyNumberFormat="1" applyFont="1" applyBorder="1" applyAlignment="1">
      <alignment horizontal="center" vertical="center" shrinkToFit="1"/>
    </xf>
    <xf numFmtId="9" fontId="6" fillId="0" borderId="23" xfId="1" applyNumberFormat="1" applyFont="1" applyBorder="1" applyAlignment="1">
      <alignment horizontal="center" vertical="center"/>
    </xf>
    <xf numFmtId="9" fontId="6" fillId="0" borderId="14" xfId="1" applyNumberFormat="1" applyFont="1" applyBorder="1" applyAlignment="1">
      <alignment horizontal="center" vertical="center"/>
    </xf>
    <xf numFmtId="9" fontId="6" fillId="0" borderId="24" xfId="1" applyNumberFormat="1" applyFont="1" applyBorder="1" applyAlignment="1">
      <alignment horizontal="center" vertical="center"/>
    </xf>
    <xf numFmtId="9" fontId="6" fillId="2" borderId="9" xfId="1" applyNumberFormat="1" applyFont="1" applyFill="1" applyBorder="1" applyAlignment="1">
      <alignment horizontal="right" vertical="center" shrinkToFit="1"/>
    </xf>
    <xf numFmtId="9" fontId="6" fillId="2" borderId="51" xfId="1" applyNumberFormat="1" applyFont="1" applyFill="1" applyBorder="1" applyAlignment="1">
      <alignment horizontal="right" vertical="center" shrinkToFit="1"/>
    </xf>
    <xf numFmtId="9" fontId="6" fillId="2" borderId="16" xfId="1" applyFont="1" applyFill="1" applyBorder="1" applyAlignment="1">
      <alignment horizontal="left" vertical="center"/>
    </xf>
    <xf numFmtId="9" fontId="6" fillId="2" borderId="41" xfId="1" applyFont="1" applyFill="1" applyBorder="1" applyAlignment="1">
      <alignment horizontal="left" vertical="center"/>
    </xf>
    <xf numFmtId="9" fontId="6" fillId="2" borderId="14" xfId="1" applyFont="1" applyFill="1" applyBorder="1" applyAlignment="1">
      <alignment horizontal="left" vertical="center"/>
    </xf>
    <xf numFmtId="9" fontId="6" fillId="2" borderId="24" xfId="1" applyFont="1" applyFill="1" applyBorder="1" applyAlignment="1">
      <alignment horizontal="left" vertical="center"/>
    </xf>
    <xf numFmtId="38" fontId="6" fillId="0" borderId="22" xfId="2" applyFont="1" applyBorder="1" applyAlignment="1">
      <alignment horizontal="right" vertical="center"/>
    </xf>
    <xf numFmtId="9" fontId="6" fillId="0" borderId="9" xfId="1" applyNumberFormat="1" applyFont="1" applyBorder="1" applyAlignment="1">
      <alignment horizontal="center" vertical="center" shrinkToFit="1"/>
    </xf>
    <xf numFmtId="38" fontId="6" fillId="0" borderId="25" xfId="2" applyFont="1" applyBorder="1" applyAlignment="1">
      <alignment horizontal="right" vertical="center"/>
    </xf>
    <xf numFmtId="38" fontId="6" fillId="0" borderId="30" xfId="2" applyFont="1" applyBorder="1" applyAlignment="1">
      <alignment horizontal="right" vertical="center"/>
    </xf>
    <xf numFmtId="38" fontId="6" fillId="0" borderId="55" xfId="2" applyFont="1" applyBorder="1" applyAlignment="1">
      <alignment horizontal="right" vertical="center"/>
    </xf>
    <xf numFmtId="9" fontId="6" fillId="0" borderId="50" xfId="1" applyNumberFormat="1" applyFont="1" applyBorder="1" applyAlignment="1">
      <alignment horizontal="center" vertical="center" shrinkToFit="1"/>
    </xf>
    <xf numFmtId="38" fontId="6" fillId="0" borderId="2" xfId="2" applyFont="1" applyBorder="1" applyAlignment="1">
      <alignment horizontal="right" vertical="center"/>
    </xf>
    <xf numFmtId="38" fontId="6" fillId="0" borderId="11" xfId="2" applyFont="1" applyBorder="1" applyAlignment="1">
      <alignment horizontal="right" vertical="center"/>
    </xf>
    <xf numFmtId="38" fontId="6" fillId="0" borderId="14" xfId="2" applyFont="1" applyBorder="1" applyAlignment="1">
      <alignment horizontal="right" vertical="center"/>
    </xf>
    <xf numFmtId="38" fontId="6" fillId="0" borderId="13" xfId="2" applyFont="1" applyBorder="1" applyAlignment="1">
      <alignment horizontal="right" vertical="center"/>
    </xf>
    <xf numFmtId="0" fontId="5" fillId="0" borderId="0" xfId="0" applyFont="1" applyBorder="1" applyAlignment="1">
      <alignment horizontal="left" vertical="center"/>
    </xf>
    <xf numFmtId="0" fontId="5" fillId="0" borderId="14" xfId="0" applyFont="1" applyBorder="1" applyAlignment="1">
      <alignment horizontal="left" vertical="center"/>
    </xf>
    <xf numFmtId="0" fontId="5" fillId="0" borderId="0" xfId="0" applyFont="1" applyBorder="1" applyAlignment="1">
      <alignment horizontal="distributed"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27" xfId="0" applyFont="1" applyBorder="1" applyAlignment="1">
      <alignment horizontal="center" vertical="center"/>
    </xf>
    <xf numFmtId="0" fontId="6" fillId="0" borderId="59"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31" xfId="0" applyFont="1" applyBorder="1" applyAlignment="1">
      <alignment horizontal="center" vertical="center"/>
    </xf>
    <xf numFmtId="0" fontId="6" fillId="0" borderId="28" xfId="0" applyFont="1" applyBorder="1" applyAlignment="1">
      <alignment horizontal="center" vertical="center"/>
    </xf>
    <xf numFmtId="0" fontId="6" fillId="0" borderId="17" xfId="0" applyFont="1" applyBorder="1" applyAlignment="1">
      <alignment horizontal="center" vertical="center"/>
    </xf>
    <xf numFmtId="0" fontId="6" fillId="0" borderId="25"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0" fillId="0" borderId="47" xfId="0" applyBorder="1" applyAlignment="1">
      <alignment horizontal="center" vertical="center"/>
    </xf>
    <xf numFmtId="0" fontId="6" fillId="0" borderId="48" xfId="0" applyFont="1" applyBorder="1" applyAlignment="1">
      <alignment horizontal="center" vertical="center"/>
    </xf>
    <xf numFmtId="38" fontId="6" fillId="0" borderId="49" xfId="2" applyFont="1" applyBorder="1" applyAlignment="1">
      <alignment horizontal="right" vertical="center"/>
    </xf>
    <xf numFmtId="0" fontId="6" fillId="0" borderId="16" xfId="0" applyFont="1" applyBorder="1" applyAlignment="1">
      <alignment horizontal="right" vertical="center"/>
    </xf>
    <xf numFmtId="0" fontId="6" fillId="0" borderId="25" xfId="0" applyFont="1" applyBorder="1" applyAlignment="1">
      <alignment horizontal="right" vertical="center"/>
    </xf>
    <xf numFmtId="0" fontId="0" fillId="0" borderId="0" xfId="0" applyBorder="1" applyAlignment="1">
      <alignment horizontal="right" vertical="center"/>
    </xf>
    <xf numFmtId="0" fontId="6" fillId="0" borderId="4" xfId="0" applyFont="1" applyBorder="1" applyAlignment="1">
      <alignment horizontal="right" vertical="center" shrinkToFit="1"/>
    </xf>
    <xf numFmtId="0" fontId="6" fillId="0" borderId="14" xfId="0" applyFont="1" applyBorder="1" applyAlignment="1">
      <alignment horizontal="right" vertical="center" shrinkToFit="1"/>
    </xf>
    <xf numFmtId="0" fontId="6" fillId="0" borderId="13" xfId="0" applyFont="1" applyBorder="1" applyAlignment="1">
      <alignment horizontal="right" vertical="center" shrinkToFi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4" xfId="0" applyFont="1" applyBorder="1" applyAlignment="1">
      <alignment horizontal="center" vertical="center"/>
    </xf>
    <xf numFmtId="38" fontId="0" fillId="0" borderId="29" xfId="2" quotePrefix="1" applyFont="1" applyFill="1" applyBorder="1" applyAlignment="1">
      <alignment horizontal="right" vertical="center"/>
    </xf>
    <xf numFmtId="38" fontId="0" fillId="0" borderId="15" xfId="2" quotePrefix="1" applyFont="1" applyFill="1" applyBorder="1" applyAlignment="1">
      <alignment horizontal="righ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4"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3" xfId="0" applyFont="1" applyBorder="1" applyAlignment="1">
      <alignment horizontal="center" vertical="center"/>
    </xf>
    <xf numFmtId="0" fontId="6" fillId="0" borderId="39"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2" xfId="0" applyFont="1" applyBorder="1" applyAlignment="1">
      <alignment horizontal="right" vertical="center"/>
    </xf>
    <xf numFmtId="0" fontId="6" fillId="0" borderId="11" xfId="0" applyFont="1" applyBorder="1" applyAlignment="1">
      <alignment horizontal="right" vertical="center"/>
    </xf>
    <xf numFmtId="0" fontId="6" fillId="0" borderId="3" xfId="0" applyFont="1" applyBorder="1" applyAlignment="1">
      <alignment horizontal="left" vertical="center"/>
    </xf>
    <xf numFmtId="0" fontId="6" fillId="0" borderId="12" xfId="0" applyFont="1" applyBorder="1" applyAlignment="1">
      <alignment horizontal="left" vertical="center"/>
    </xf>
    <xf numFmtId="0" fontId="6" fillId="0" borderId="3" xfId="0" applyFont="1" applyBorder="1" applyAlignment="1">
      <alignment vertical="center" shrinkToFit="1"/>
    </xf>
    <xf numFmtId="0" fontId="6" fillId="0" borderId="0" xfId="0" applyFont="1" applyBorder="1" applyAlignment="1">
      <alignment vertical="center" shrinkToFit="1"/>
    </xf>
    <xf numFmtId="0" fontId="1" fillId="0" borderId="0" xfId="0" applyFont="1" applyBorder="1" applyAlignment="1"/>
    <xf numFmtId="0" fontId="8" fillId="0" borderId="15" xfId="0" applyFont="1" applyBorder="1" applyAlignment="1">
      <alignment horizontal="center" vertical="center" shrinkToFit="1"/>
    </xf>
    <xf numFmtId="0" fontId="8" fillId="0" borderId="32" xfId="0" applyFont="1" applyBorder="1" applyAlignment="1">
      <alignment horizontal="center" vertical="center" shrinkToFit="1"/>
    </xf>
    <xf numFmtId="9" fontId="6" fillId="2" borderId="15" xfId="1" applyFont="1" applyFill="1" applyBorder="1" applyAlignment="1">
      <alignment horizontal="center" vertical="center"/>
    </xf>
    <xf numFmtId="9" fontId="6" fillId="2" borderId="32" xfId="1" applyFont="1" applyFill="1" applyBorder="1" applyAlignment="1">
      <alignment horizontal="center" vertical="center"/>
    </xf>
    <xf numFmtId="0" fontId="8" fillId="0" borderId="0" xfId="0" applyFont="1" applyBorder="1" applyAlignment="1">
      <alignment horizontal="left" vertical="center" shrinkToFit="1"/>
    </xf>
    <xf numFmtId="0" fontId="1" fillId="0" borderId="12" xfId="0" applyFont="1" applyBorder="1" applyAlignment="1">
      <alignment vertical="center"/>
    </xf>
    <xf numFmtId="0" fontId="1" fillId="0" borderId="13" xfId="0" applyFont="1" applyBorder="1" applyAlignment="1">
      <alignment vertical="center"/>
    </xf>
    <xf numFmtId="0" fontId="8" fillId="0" borderId="14" xfId="0" applyFont="1" applyBorder="1" applyAlignment="1">
      <alignment horizontal="left" vertical="center" shrinkToFit="1"/>
    </xf>
    <xf numFmtId="0" fontId="6" fillId="0" borderId="24" xfId="0" applyFont="1" applyBorder="1" applyAlignment="1">
      <alignment horizontal="center" vertical="center" shrinkToFit="1"/>
    </xf>
    <xf numFmtId="0" fontId="8" fillId="2" borderId="29" xfId="0" applyFont="1" applyFill="1" applyBorder="1" applyAlignment="1">
      <alignment horizontal="left" vertical="center"/>
    </xf>
    <xf numFmtId="0" fontId="8" fillId="2" borderId="15" xfId="0" applyFont="1" applyFill="1" applyBorder="1" applyAlignment="1">
      <alignment horizontal="left" vertical="center"/>
    </xf>
    <xf numFmtId="0" fontId="8" fillId="2" borderId="32" xfId="0" applyFont="1" applyFill="1" applyBorder="1" applyAlignment="1">
      <alignment horizontal="left" vertical="center"/>
    </xf>
    <xf numFmtId="0" fontId="8" fillId="2" borderId="31" xfId="0" applyFont="1" applyFill="1" applyBorder="1" applyAlignment="1">
      <alignment horizontal="left" vertical="center"/>
    </xf>
    <xf numFmtId="0" fontId="8" fillId="2" borderId="16" xfId="0" applyFont="1" applyFill="1" applyBorder="1" applyAlignment="1">
      <alignment horizontal="left" vertical="center"/>
    </xf>
    <xf numFmtId="0" fontId="8" fillId="2" borderId="41" xfId="0" applyFont="1" applyFill="1" applyBorder="1" applyAlignment="1">
      <alignment horizontal="left" vertical="center"/>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38" fontId="0" fillId="0" borderId="26" xfId="2" quotePrefix="1" applyFont="1" applyFill="1" applyBorder="1" applyAlignment="1">
      <alignment horizontal="right" vertical="center"/>
    </xf>
    <xf numFmtId="38" fontId="0" fillId="0" borderId="2" xfId="2" quotePrefix="1" applyFont="1" applyFill="1" applyBorder="1" applyAlignment="1">
      <alignment horizontal="right" vertical="center"/>
    </xf>
    <xf numFmtId="38" fontId="0" fillId="0" borderId="11" xfId="2" quotePrefix="1" applyFont="1" applyFill="1" applyBorder="1" applyAlignment="1">
      <alignment horizontal="right" vertical="center"/>
    </xf>
    <xf numFmtId="38" fontId="0" fillId="0" borderId="30" xfId="2" quotePrefix="1" applyFont="1" applyFill="1" applyBorder="1" applyAlignment="1">
      <alignment horizontal="right" vertical="center"/>
    </xf>
    <xf numFmtId="38" fontId="2" fillId="2" borderId="12" xfId="2" quotePrefix="1" applyFont="1" applyFill="1" applyBorder="1" applyAlignment="1">
      <alignment horizontal="right" vertical="center"/>
    </xf>
    <xf numFmtId="38" fontId="2" fillId="2" borderId="30" xfId="2" quotePrefix="1" applyFont="1" applyFill="1" applyBorder="1" applyAlignment="1">
      <alignment horizontal="right" vertical="center"/>
    </xf>
    <xf numFmtId="38" fontId="0" fillId="0" borderId="25" xfId="2" quotePrefix="1" applyFont="1" applyFill="1" applyBorder="1" applyAlignment="1">
      <alignment horizontal="right" vertical="center"/>
    </xf>
    <xf numFmtId="38" fontId="0" fillId="0" borderId="13" xfId="2" quotePrefix="1" applyFont="1" applyFill="1" applyBorder="1" applyAlignment="1">
      <alignment horizontal="righ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8" fillId="2" borderId="39" xfId="0" applyFont="1" applyFill="1" applyBorder="1" applyAlignment="1">
      <alignment horizontal="left" vertical="center"/>
    </xf>
    <xf numFmtId="0" fontId="8" fillId="2" borderId="38" xfId="0" applyFont="1" applyFill="1" applyBorder="1" applyAlignment="1">
      <alignment horizontal="left" vertical="center"/>
    </xf>
    <xf numFmtId="0" fontId="8" fillId="2" borderId="46" xfId="0" applyFont="1" applyFill="1" applyBorder="1" applyAlignment="1">
      <alignment horizontal="left" vertical="center"/>
    </xf>
    <xf numFmtId="0" fontId="6" fillId="0" borderId="30"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Border="1" applyAlignment="1">
      <alignment horizontal="left" vertical="center"/>
    </xf>
    <xf numFmtId="177" fontId="9" fillId="0" borderId="26" xfId="0" quotePrefix="1" applyNumberFormat="1" applyFont="1" applyBorder="1" applyAlignment="1">
      <alignment horizontal="right" vertical="center"/>
    </xf>
    <xf numFmtId="177" fontId="9" fillId="0" borderId="2" xfId="0" quotePrefix="1" applyNumberFormat="1" applyFont="1" applyBorder="1" applyAlignment="1">
      <alignment horizontal="right" vertical="center"/>
    </xf>
    <xf numFmtId="177" fontId="9" fillId="0" borderId="11" xfId="0" quotePrefix="1" applyNumberFormat="1" applyFont="1" applyBorder="1" applyAlignment="1">
      <alignment horizontal="right" vertical="center"/>
    </xf>
    <xf numFmtId="177" fontId="9" fillId="0" borderId="28" xfId="0" quotePrefix="1" applyNumberFormat="1" applyFont="1" applyBorder="1" applyAlignment="1">
      <alignment horizontal="right" vertical="center"/>
    </xf>
    <xf numFmtId="177" fontId="9" fillId="0" borderId="0" xfId="0" quotePrefix="1" applyNumberFormat="1" applyFont="1" applyBorder="1" applyAlignment="1">
      <alignment horizontal="right" vertical="center"/>
    </xf>
    <xf numFmtId="177" fontId="9" fillId="0" borderId="12" xfId="0" quotePrefix="1" applyNumberFormat="1" applyFont="1" applyBorder="1" applyAlignment="1">
      <alignment horizontal="right" vertical="center"/>
    </xf>
    <xf numFmtId="177" fontId="9" fillId="0" borderId="23" xfId="0" quotePrefix="1" applyNumberFormat="1" applyFont="1" applyBorder="1" applyAlignment="1">
      <alignment horizontal="right" vertical="center"/>
    </xf>
    <xf numFmtId="177" fontId="9" fillId="0" borderId="14" xfId="0" quotePrefix="1" applyNumberFormat="1" applyFont="1" applyBorder="1" applyAlignment="1">
      <alignment horizontal="right" vertical="center"/>
    </xf>
    <xf numFmtId="177" fontId="9" fillId="0" borderId="13" xfId="0" quotePrefix="1" applyNumberFormat="1" applyFont="1" applyBorder="1" applyAlignment="1">
      <alignment horizontal="right" vertical="center"/>
    </xf>
    <xf numFmtId="0" fontId="6" fillId="0" borderId="1" xfId="0" applyFont="1" applyBorder="1" applyAlignment="1">
      <alignment horizontal="left" vertical="center" indent="1"/>
    </xf>
    <xf numFmtId="0" fontId="6" fillId="0" borderId="2" xfId="0" applyFont="1" applyBorder="1" applyAlignment="1">
      <alignment horizontal="left" vertical="center" indent="1"/>
    </xf>
    <xf numFmtId="0" fontId="6" fillId="0" borderId="11" xfId="0" applyFont="1" applyBorder="1" applyAlignment="1">
      <alignment horizontal="left" vertical="center" indent="1"/>
    </xf>
    <xf numFmtId="0" fontId="6" fillId="0" borderId="19" xfId="0" applyFont="1" applyBorder="1" applyAlignment="1">
      <alignment horizontal="left" vertical="center" indent="1"/>
    </xf>
    <xf numFmtId="0" fontId="6" fillId="0" borderId="15" xfId="0" applyFont="1" applyBorder="1" applyAlignment="1">
      <alignment horizontal="left" vertical="center" indent="1"/>
    </xf>
    <xf numFmtId="0" fontId="6" fillId="0" borderId="30" xfId="0" applyFont="1" applyBorder="1" applyAlignment="1">
      <alignment horizontal="left" vertical="center" indent="1"/>
    </xf>
    <xf numFmtId="0" fontId="11" fillId="2" borderId="18"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3"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7" xfId="0"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74</xdr:col>
      <xdr:colOff>85725</xdr:colOff>
      <xdr:row>20</xdr:row>
      <xdr:rowOff>9525</xdr:rowOff>
    </xdr:from>
    <xdr:to>
      <xdr:col>78</xdr:col>
      <xdr:colOff>76200</xdr:colOff>
      <xdr:row>21</xdr:row>
      <xdr:rowOff>123825</xdr:rowOff>
    </xdr:to>
    <xdr:sp macro="" textlink="">
      <xdr:nvSpPr>
        <xdr:cNvPr id="17910" name="AutoShape 1"/>
        <xdr:cNvSpPr>
          <a:spLocks noChangeArrowheads="1"/>
        </xdr:cNvSpPr>
      </xdr:nvSpPr>
      <xdr:spPr bwMode="auto">
        <a:xfrm>
          <a:off x="10677525" y="2676525"/>
          <a:ext cx="561975" cy="247650"/>
        </a:xfrm>
        <a:prstGeom prst="roundRect">
          <a:avLst>
            <a:gd name="adj" fmla="val 16667"/>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78</xdr:col>
      <xdr:colOff>114300</xdr:colOff>
      <xdr:row>20</xdr:row>
      <xdr:rowOff>9525</xdr:rowOff>
    </xdr:from>
    <xdr:to>
      <xdr:col>82</xdr:col>
      <xdr:colOff>66675</xdr:colOff>
      <xdr:row>21</xdr:row>
      <xdr:rowOff>123825</xdr:rowOff>
    </xdr:to>
    <xdr:sp macro="" textlink="">
      <xdr:nvSpPr>
        <xdr:cNvPr id="17911" name="AutoShape 2"/>
        <xdr:cNvSpPr>
          <a:spLocks noChangeArrowheads="1"/>
        </xdr:cNvSpPr>
      </xdr:nvSpPr>
      <xdr:spPr bwMode="auto">
        <a:xfrm>
          <a:off x="11277600" y="2676525"/>
          <a:ext cx="523875" cy="247650"/>
        </a:xfrm>
        <a:prstGeom prst="roundRect">
          <a:avLst>
            <a:gd name="adj" fmla="val 16667"/>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9525</xdr:colOff>
      <xdr:row>6</xdr:row>
      <xdr:rowOff>9525</xdr:rowOff>
    </xdr:from>
    <xdr:to>
      <xdr:col>43</xdr:col>
      <xdr:colOff>9525</xdr:colOff>
      <xdr:row>9</xdr:row>
      <xdr:rowOff>0</xdr:rowOff>
    </xdr:to>
    <xdr:sp macro="" textlink="">
      <xdr:nvSpPr>
        <xdr:cNvPr id="17912" name="Line 12"/>
        <xdr:cNvSpPr>
          <a:spLocks noChangeShapeType="1"/>
        </xdr:cNvSpPr>
      </xdr:nvSpPr>
      <xdr:spPr bwMode="auto">
        <a:xfrm flipH="1">
          <a:off x="6172200" y="809625"/>
          <a:ext cx="0" cy="390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9525</xdr:colOff>
      <xdr:row>6</xdr:row>
      <xdr:rowOff>9525</xdr:rowOff>
    </xdr:from>
    <xdr:to>
      <xdr:col>48</xdr:col>
      <xdr:colOff>9525</xdr:colOff>
      <xdr:row>9</xdr:row>
      <xdr:rowOff>9525</xdr:rowOff>
    </xdr:to>
    <xdr:sp macro="" textlink="">
      <xdr:nvSpPr>
        <xdr:cNvPr id="17913" name="Line 17"/>
        <xdr:cNvSpPr>
          <a:spLocks noChangeShapeType="1"/>
        </xdr:cNvSpPr>
      </xdr:nvSpPr>
      <xdr:spPr bwMode="auto">
        <a:xfrm flipH="1">
          <a:off x="6886575" y="809625"/>
          <a:ext cx="0" cy="4000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43</xdr:col>
      <xdr:colOff>9525</xdr:colOff>
      <xdr:row>6</xdr:row>
      <xdr:rowOff>9525</xdr:rowOff>
    </xdr:from>
    <xdr:to>
      <xdr:col>43</xdr:col>
      <xdr:colOff>9525</xdr:colOff>
      <xdr:row>9</xdr:row>
      <xdr:rowOff>0</xdr:rowOff>
    </xdr:to>
    <xdr:sp macro="" textlink="">
      <xdr:nvSpPr>
        <xdr:cNvPr id="17914" name="Line 12"/>
        <xdr:cNvSpPr>
          <a:spLocks noChangeShapeType="1"/>
        </xdr:cNvSpPr>
      </xdr:nvSpPr>
      <xdr:spPr bwMode="auto">
        <a:xfrm flipH="1">
          <a:off x="6172200" y="809625"/>
          <a:ext cx="0" cy="390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9525</xdr:colOff>
      <xdr:row>6</xdr:row>
      <xdr:rowOff>9525</xdr:rowOff>
    </xdr:from>
    <xdr:to>
      <xdr:col>48</xdr:col>
      <xdr:colOff>9525</xdr:colOff>
      <xdr:row>9</xdr:row>
      <xdr:rowOff>0</xdr:rowOff>
    </xdr:to>
    <xdr:sp macro="" textlink="">
      <xdr:nvSpPr>
        <xdr:cNvPr id="17915" name="Line 17"/>
        <xdr:cNvSpPr>
          <a:spLocks noChangeShapeType="1"/>
        </xdr:cNvSpPr>
      </xdr:nvSpPr>
      <xdr:spPr bwMode="auto">
        <a:xfrm flipH="1">
          <a:off x="6886575" y="809625"/>
          <a:ext cx="0" cy="390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74</xdr:col>
      <xdr:colOff>85725</xdr:colOff>
      <xdr:row>20</xdr:row>
      <xdr:rowOff>9525</xdr:rowOff>
    </xdr:from>
    <xdr:to>
      <xdr:col>78</xdr:col>
      <xdr:colOff>76200</xdr:colOff>
      <xdr:row>21</xdr:row>
      <xdr:rowOff>123825</xdr:rowOff>
    </xdr:to>
    <xdr:sp macro="" textlink="">
      <xdr:nvSpPr>
        <xdr:cNvPr id="17916" name="AutoShape 1"/>
        <xdr:cNvSpPr>
          <a:spLocks noChangeArrowheads="1"/>
        </xdr:cNvSpPr>
      </xdr:nvSpPr>
      <xdr:spPr bwMode="auto">
        <a:xfrm>
          <a:off x="10677525" y="2676525"/>
          <a:ext cx="561975" cy="247650"/>
        </a:xfrm>
        <a:prstGeom prst="roundRect">
          <a:avLst>
            <a:gd name="adj" fmla="val 16667"/>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78</xdr:col>
      <xdr:colOff>114300</xdr:colOff>
      <xdr:row>20</xdr:row>
      <xdr:rowOff>9525</xdr:rowOff>
    </xdr:from>
    <xdr:to>
      <xdr:col>82</xdr:col>
      <xdr:colOff>66675</xdr:colOff>
      <xdr:row>21</xdr:row>
      <xdr:rowOff>123825</xdr:rowOff>
    </xdr:to>
    <xdr:sp macro="" textlink="">
      <xdr:nvSpPr>
        <xdr:cNvPr id="17917" name="AutoShape 2"/>
        <xdr:cNvSpPr>
          <a:spLocks noChangeArrowheads="1"/>
        </xdr:cNvSpPr>
      </xdr:nvSpPr>
      <xdr:spPr bwMode="auto">
        <a:xfrm>
          <a:off x="11277600" y="2676525"/>
          <a:ext cx="523875" cy="247650"/>
        </a:xfrm>
        <a:prstGeom prst="roundRect">
          <a:avLst>
            <a:gd name="adj" fmla="val 16667"/>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53</xdr:col>
      <xdr:colOff>26276</xdr:colOff>
      <xdr:row>28</xdr:row>
      <xdr:rowOff>72259</xdr:rowOff>
    </xdr:from>
    <xdr:to>
      <xdr:col>84</xdr:col>
      <xdr:colOff>72259</xdr:colOff>
      <xdr:row>52</xdr:row>
      <xdr:rowOff>91965</xdr:rowOff>
    </xdr:to>
    <xdr:sp macro="" textlink="">
      <xdr:nvSpPr>
        <xdr:cNvPr id="53" name="正方形/長方形 52"/>
        <xdr:cNvSpPr/>
      </xdr:nvSpPr>
      <xdr:spPr>
        <a:xfrm>
          <a:off x="8001000" y="3488121"/>
          <a:ext cx="4230414" cy="2910051"/>
        </a:xfrm>
        <a:prstGeom prst="rect">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74</xdr:col>
      <xdr:colOff>85725</xdr:colOff>
      <xdr:row>20</xdr:row>
      <xdr:rowOff>9525</xdr:rowOff>
    </xdr:from>
    <xdr:to>
      <xdr:col>78</xdr:col>
      <xdr:colOff>76200</xdr:colOff>
      <xdr:row>21</xdr:row>
      <xdr:rowOff>123825</xdr:rowOff>
    </xdr:to>
    <xdr:sp macro="" textlink="">
      <xdr:nvSpPr>
        <xdr:cNvPr id="19132" name="AutoShape 1"/>
        <xdr:cNvSpPr>
          <a:spLocks noChangeArrowheads="1"/>
        </xdr:cNvSpPr>
      </xdr:nvSpPr>
      <xdr:spPr bwMode="auto">
        <a:xfrm>
          <a:off x="10677525" y="2676525"/>
          <a:ext cx="561975" cy="247650"/>
        </a:xfrm>
        <a:prstGeom prst="roundRect">
          <a:avLst>
            <a:gd name="adj" fmla="val 16667"/>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78</xdr:col>
      <xdr:colOff>114300</xdr:colOff>
      <xdr:row>20</xdr:row>
      <xdr:rowOff>9525</xdr:rowOff>
    </xdr:from>
    <xdr:to>
      <xdr:col>82</xdr:col>
      <xdr:colOff>66675</xdr:colOff>
      <xdr:row>21</xdr:row>
      <xdr:rowOff>123825</xdr:rowOff>
    </xdr:to>
    <xdr:sp macro="" textlink="">
      <xdr:nvSpPr>
        <xdr:cNvPr id="19133" name="AutoShape 2"/>
        <xdr:cNvSpPr>
          <a:spLocks noChangeArrowheads="1"/>
        </xdr:cNvSpPr>
      </xdr:nvSpPr>
      <xdr:spPr bwMode="auto">
        <a:xfrm>
          <a:off x="11277600" y="2676525"/>
          <a:ext cx="523875" cy="247650"/>
        </a:xfrm>
        <a:prstGeom prst="roundRect">
          <a:avLst>
            <a:gd name="adj" fmla="val 16667"/>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9525</xdr:colOff>
      <xdr:row>6</xdr:row>
      <xdr:rowOff>9525</xdr:rowOff>
    </xdr:from>
    <xdr:to>
      <xdr:col>43</xdr:col>
      <xdr:colOff>9525</xdr:colOff>
      <xdr:row>9</xdr:row>
      <xdr:rowOff>0</xdr:rowOff>
    </xdr:to>
    <xdr:sp macro="" textlink="">
      <xdr:nvSpPr>
        <xdr:cNvPr id="19134" name="Line 12"/>
        <xdr:cNvSpPr>
          <a:spLocks noChangeShapeType="1"/>
        </xdr:cNvSpPr>
      </xdr:nvSpPr>
      <xdr:spPr bwMode="auto">
        <a:xfrm flipH="1">
          <a:off x="6172200" y="809625"/>
          <a:ext cx="0" cy="390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9525</xdr:colOff>
      <xdr:row>6</xdr:row>
      <xdr:rowOff>9525</xdr:rowOff>
    </xdr:from>
    <xdr:to>
      <xdr:col>48</xdr:col>
      <xdr:colOff>9525</xdr:colOff>
      <xdr:row>9</xdr:row>
      <xdr:rowOff>9525</xdr:rowOff>
    </xdr:to>
    <xdr:sp macro="" textlink="">
      <xdr:nvSpPr>
        <xdr:cNvPr id="19135" name="Line 17"/>
        <xdr:cNvSpPr>
          <a:spLocks noChangeShapeType="1"/>
        </xdr:cNvSpPr>
      </xdr:nvSpPr>
      <xdr:spPr bwMode="auto">
        <a:xfrm flipH="1">
          <a:off x="6886575" y="809625"/>
          <a:ext cx="0" cy="4000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43</xdr:col>
      <xdr:colOff>9525</xdr:colOff>
      <xdr:row>6</xdr:row>
      <xdr:rowOff>9525</xdr:rowOff>
    </xdr:from>
    <xdr:to>
      <xdr:col>43</xdr:col>
      <xdr:colOff>9525</xdr:colOff>
      <xdr:row>9</xdr:row>
      <xdr:rowOff>0</xdr:rowOff>
    </xdr:to>
    <xdr:sp macro="" textlink="">
      <xdr:nvSpPr>
        <xdr:cNvPr id="19136" name="Line 12"/>
        <xdr:cNvSpPr>
          <a:spLocks noChangeShapeType="1"/>
        </xdr:cNvSpPr>
      </xdr:nvSpPr>
      <xdr:spPr bwMode="auto">
        <a:xfrm flipH="1">
          <a:off x="6172200" y="809625"/>
          <a:ext cx="0" cy="390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9525</xdr:colOff>
      <xdr:row>6</xdr:row>
      <xdr:rowOff>9525</xdr:rowOff>
    </xdr:from>
    <xdr:to>
      <xdr:col>48</xdr:col>
      <xdr:colOff>9525</xdr:colOff>
      <xdr:row>9</xdr:row>
      <xdr:rowOff>0</xdr:rowOff>
    </xdr:to>
    <xdr:sp macro="" textlink="">
      <xdr:nvSpPr>
        <xdr:cNvPr id="19137" name="Line 17"/>
        <xdr:cNvSpPr>
          <a:spLocks noChangeShapeType="1"/>
        </xdr:cNvSpPr>
      </xdr:nvSpPr>
      <xdr:spPr bwMode="auto">
        <a:xfrm flipH="1">
          <a:off x="6886575" y="809625"/>
          <a:ext cx="0" cy="390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74</xdr:col>
      <xdr:colOff>85725</xdr:colOff>
      <xdr:row>20</xdr:row>
      <xdr:rowOff>9525</xdr:rowOff>
    </xdr:from>
    <xdr:to>
      <xdr:col>78</xdr:col>
      <xdr:colOff>76200</xdr:colOff>
      <xdr:row>21</xdr:row>
      <xdr:rowOff>123825</xdr:rowOff>
    </xdr:to>
    <xdr:sp macro="" textlink="">
      <xdr:nvSpPr>
        <xdr:cNvPr id="19138" name="AutoShape 1"/>
        <xdr:cNvSpPr>
          <a:spLocks noChangeArrowheads="1"/>
        </xdr:cNvSpPr>
      </xdr:nvSpPr>
      <xdr:spPr bwMode="auto">
        <a:xfrm>
          <a:off x="10677525" y="2676525"/>
          <a:ext cx="561975" cy="247650"/>
        </a:xfrm>
        <a:prstGeom prst="roundRect">
          <a:avLst>
            <a:gd name="adj" fmla="val 16667"/>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78</xdr:col>
      <xdr:colOff>114300</xdr:colOff>
      <xdr:row>20</xdr:row>
      <xdr:rowOff>9525</xdr:rowOff>
    </xdr:from>
    <xdr:to>
      <xdr:col>82</xdr:col>
      <xdr:colOff>66675</xdr:colOff>
      <xdr:row>21</xdr:row>
      <xdr:rowOff>123825</xdr:rowOff>
    </xdr:to>
    <xdr:sp macro="" textlink="">
      <xdr:nvSpPr>
        <xdr:cNvPr id="19139" name="AutoShape 2"/>
        <xdr:cNvSpPr>
          <a:spLocks noChangeArrowheads="1"/>
        </xdr:cNvSpPr>
      </xdr:nvSpPr>
      <xdr:spPr bwMode="auto">
        <a:xfrm>
          <a:off x="11277600" y="2676525"/>
          <a:ext cx="523875" cy="247650"/>
        </a:xfrm>
        <a:prstGeom prst="roundRect">
          <a:avLst>
            <a:gd name="adj" fmla="val 16667"/>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53</xdr:col>
      <xdr:colOff>26276</xdr:colOff>
      <xdr:row>28</xdr:row>
      <xdr:rowOff>72259</xdr:rowOff>
    </xdr:from>
    <xdr:to>
      <xdr:col>84</xdr:col>
      <xdr:colOff>72259</xdr:colOff>
      <xdr:row>52</xdr:row>
      <xdr:rowOff>91965</xdr:rowOff>
    </xdr:to>
    <xdr:sp macro="" textlink="">
      <xdr:nvSpPr>
        <xdr:cNvPr id="10" name="正方形/長方形 9"/>
        <xdr:cNvSpPr/>
      </xdr:nvSpPr>
      <xdr:spPr>
        <a:xfrm>
          <a:off x="7617701" y="3539359"/>
          <a:ext cx="4456058" cy="3220106"/>
        </a:xfrm>
        <a:prstGeom prst="rect">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19707</xdr:colOff>
      <xdr:row>9</xdr:row>
      <xdr:rowOff>32845</xdr:rowOff>
    </xdr:from>
    <xdr:to>
      <xdr:col>19</xdr:col>
      <xdr:colOff>100051</xdr:colOff>
      <xdr:row>12</xdr:row>
      <xdr:rowOff>41687</xdr:rowOff>
    </xdr:to>
    <xdr:sp macro="" textlink="">
      <xdr:nvSpPr>
        <xdr:cNvPr id="11" name="角丸四角形 10"/>
        <xdr:cNvSpPr/>
      </xdr:nvSpPr>
      <xdr:spPr>
        <a:xfrm>
          <a:off x="183931" y="1215259"/>
          <a:ext cx="2681654" cy="402980"/>
        </a:xfrm>
        <a:prstGeom prst="roundRect">
          <a:avLst/>
        </a:prstGeom>
        <a:solidFill>
          <a:srgbClr val="DFF6FD"/>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黄色着色部が入力部分です。</a:t>
          </a:r>
        </a:p>
      </xdr:txBody>
    </xdr:sp>
    <xdr:clientData/>
  </xdr:twoCellAnchor>
  <xdr:twoCellAnchor>
    <xdr:from>
      <xdr:col>35</xdr:col>
      <xdr:colOff>0</xdr:colOff>
      <xdr:row>32</xdr:row>
      <xdr:rowOff>0</xdr:rowOff>
    </xdr:from>
    <xdr:to>
      <xdr:col>39</xdr:col>
      <xdr:colOff>6569</xdr:colOff>
      <xdr:row>44</xdr:row>
      <xdr:rowOff>13138</xdr:rowOff>
    </xdr:to>
    <xdr:sp macro="" textlink="">
      <xdr:nvSpPr>
        <xdr:cNvPr id="13" name="正方形/長方形 12"/>
        <xdr:cNvSpPr/>
      </xdr:nvSpPr>
      <xdr:spPr>
        <a:xfrm>
          <a:off x="5077810" y="3941379"/>
          <a:ext cx="584638" cy="158969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0</xdr:colOff>
      <xdr:row>46</xdr:row>
      <xdr:rowOff>0</xdr:rowOff>
    </xdr:from>
    <xdr:to>
      <xdr:col>18</xdr:col>
      <xdr:colOff>22739</xdr:colOff>
      <xdr:row>52</xdr:row>
      <xdr:rowOff>3032</xdr:rowOff>
    </xdr:to>
    <xdr:sp macro="" textlink="">
      <xdr:nvSpPr>
        <xdr:cNvPr id="15" name="正方形/長方形 14"/>
        <xdr:cNvSpPr/>
      </xdr:nvSpPr>
      <xdr:spPr>
        <a:xfrm>
          <a:off x="2042948" y="5780690"/>
          <a:ext cx="600808" cy="791308"/>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13138</xdr:colOff>
      <xdr:row>2</xdr:row>
      <xdr:rowOff>117989</xdr:rowOff>
    </xdr:from>
    <xdr:to>
      <xdr:col>83</xdr:col>
      <xdr:colOff>13138</xdr:colOff>
      <xdr:row>5</xdr:row>
      <xdr:rowOff>759</xdr:rowOff>
    </xdr:to>
    <xdr:sp macro="" textlink="">
      <xdr:nvSpPr>
        <xdr:cNvPr id="16" name="正方形/長方形 15"/>
        <xdr:cNvSpPr/>
      </xdr:nvSpPr>
      <xdr:spPr>
        <a:xfrm>
          <a:off x="10438086" y="380748"/>
          <a:ext cx="1589690" cy="276908"/>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0</xdr:colOff>
      <xdr:row>6</xdr:row>
      <xdr:rowOff>0</xdr:rowOff>
    </xdr:from>
    <xdr:to>
      <xdr:col>83</xdr:col>
      <xdr:colOff>7327</xdr:colOff>
      <xdr:row>7</xdr:row>
      <xdr:rowOff>117231</xdr:rowOff>
    </xdr:to>
    <xdr:sp macro="" textlink="">
      <xdr:nvSpPr>
        <xdr:cNvPr id="17" name="正方形/長方形 16"/>
        <xdr:cNvSpPr/>
      </xdr:nvSpPr>
      <xdr:spPr>
        <a:xfrm>
          <a:off x="9572625" y="800100"/>
          <a:ext cx="2293327" cy="250581"/>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65689</xdr:colOff>
      <xdr:row>11</xdr:row>
      <xdr:rowOff>19707</xdr:rowOff>
    </xdr:from>
    <xdr:to>
      <xdr:col>77</xdr:col>
      <xdr:colOff>88429</xdr:colOff>
      <xdr:row>15</xdr:row>
      <xdr:rowOff>36381</xdr:rowOff>
    </xdr:to>
    <xdr:sp macro="" textlink="">
      <xdr:nvSpPr>
        <xdr:cNvPr id="19" name="楕円 18"/>
        <xdr:cNvSpPr/>
      </xdr:nvSpPr>
      <xdr:spPr>
        <a:xfrm>
          <a:off x="10635155" y="1464879"/>
          <a:ext cx="600808" cy="542192"/>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ＭＳ 明朝" panose="02020609040205080304" pitchFamily="17" charset="-128"/>
              <a:ea typeface="ＭＳ 明朝" panose="02020609040205080304" pitchFamily="17" charset="-128"/>
            </a:rPr>
            <a:t>印</a:t>
          </a:r>
        </a:p>
      </xdr:txBody>
    </xdr:sp>
    <xdr:clientData/>
  </xdr:twoCellAnchor>
  <xdr:twoCellAnchor>
    <xdr:from>
      <xdr:col>52</xdr:col>
      <xdr:colOff>131380</xdr:colOff>
      <xdr:row>4</xdr:row>
      <xdr:rowOff>1</xdr:rowOff>
    </xdr:from>
    <xdr:to>
      <xdr:col>65</xdr:col>
      <xdr:colOff>3790</xdr:colOff>
      <xdr:row>6</xdr:row>
      <xdr:rowOff>15666</xdr:rowOff>
    </xdr:to>
    <xdr:sp macro="" textlink="">
      <xdr:nvSpPr>
        <xdr:cNvPr id="20" name="正方形/長方形 19"/>
        <xdr:cNvSpPr/>
      </xdr:nvSpPr>
      <xdr:spPr>
        <a:xfrm>
          <a:off x="7665983" y="525518"/>
          <a:ext cx="1751135" cy="278424"/>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60"/>
  <sheetViews>
    <sheetView tabSelected="1" view="pageBreakPreview" zoomScale="145" zoomScaleNormal="145" zoomScaleSheetLayoutView="145" workbookViewId="0"/>
  </sheetViews>
  <sheetFormatPr defaultRowHeight="13.5" x14ac:dyDescent="0.15"/>
  <cols>
    <col min="1" max="1" width="2.125" customWidth="1"/>
    <col min="2" max="83" width="1.875" customWidth="1"/>
    <col min="84" max="90" width="1.625" customWidth="1"/>
  </cols>
  <sheetData>
    <row r="1" spans="1:84" ht="11.1" customHeight="1" x14ac:dyDescent="0.15">
      <c r="B1" s="20"/>
      <c r="C1" s="20"/>
      <c r="D1" s="20"/>
      <c r="E1" s="20"/>
      <c r="F1" s="20"/>
      <c r="G1" s="20"/>
      <c r="H1" s="20"/>
      <c r="I1" s="20"/>
      <c r="J1" s="20"/>
      <c r="K1" s="20"/>
      <c r="L1" s="20"/>
      <c r="M1" s="20"/>
      <c r="N1" s="20"/>
      <c r="O1" s="20"/>
      <c r="P1" s="20"/>
      <c r="Q1" s="20"/>
      <c r="R1" s="20"/>
      <c r="S1" s="20"/>
      <c r="T1" s="20"/>
      <c r="U1" s="20"/>
      <c r="V1" s="20"/>
      <c r="W1" s="20"/>
      <c r="X1" s="20"/>
      <c r="Y1" s="20"/>
      <c r="Z1" s="20"/>
      <c r="BC1" s="21"/>
      <c r="BD1" s="21"/>
      <c r="BE1" s="21"/>
      <c r="BF1" s="21"/>
      <c r="BG1" s="21"/>
      <c r="BH1" s="21"/>
      <c r="BI1" s="21"/>
      <c r="BK1" s="3"/>
      <c r="BL1" s="53"/>
      <c r="BM1" s="53"/>
      <c r="BN1" s="53"/>
      <c r="BO1" s="53"/>
      <c r="BP1" s="53"/>
      <c r="BQ1" s="53"/>
      <c r="BR1" s="53"/>
      <c r="BS1" s="53"/>
      <c r="BT1" s="53"/>
      <c r="BU1" s="53"/>
      <c r="BV1" s="53"/>
      <c r="BW1" s="53"/>
      <c r="BX1" s="53"/>
      <c r="BY1" s="53"/>
      <c r="BZ1" s="53"/>
      <c r="CA1" s="53"/>
      <c r="CB1" s="53"/>
      <c r="CC1" s="53"/>
      <c r="CD1" s="53"/>
      <c r="CE1" s="53"/>
      <c r="CF1" s="53"/>
    </row>
    <row r="2" spans="1:84" ht="11.1" customHeight="1" x14ac:dyDescent="0.15">
      <c r="A2" s="2"/>
      <c r="B2" s="20"/>
      <c r="C2" s="20"/>
      <c r="D2" s="20"/>
      <c r="E2" s="20"/>
      <c r="F2" s="20"/>
      <c r="G2" s="20"/>
      <c r="H2" s="20"/>
      <c r="I2" s="20"/>
      <c r="J2" s="20"/>
      <c r="K2" s="20"/>
      <c r="L2" s="20"/>
      <c r="M2" s="20"/>
      <c r="N2" s="20"/>
      <c r="O2" s="20"/>
      <c r="P2" s="20"/>
      <c r="Q2" s="20"/>
      <c r="R2" s="20"/>
      <c r="S2" s="20"/>
      <c r="T2" s="20"/>
      <c r="U2" s="20"/>
      <c r="V2" s="20"/>
      <c r="W2" s="20"/>
      <c r="X2" s="20"/>
      <c r="Y2" s="20"/>
      <c r="Z2" s="20"/>
      <c r="AA2" s="3"/>
      <c r="AB2" s="272" t="s">
        <v>112</v>
      </c>
      <c r="AC2" s="272"/>
      <c r="AD2" s="272"/>
      <c r="AE2" s="272"/>
      <c r="AF2" s="272"/>
      <c r="AG2" s="272"/>
      <c r="AH2" s="272"/>
      <c r="AI2" s="272"/>
      <c r="AJ2" s="272"/>
      <c r="AK2" s="272"/>
      <c r="AL2" s="272"/>
      <c r="AM2" s="272"/>
      <c r="AN2" s="272"/>
      <c r="AO2" s="272"/>
      <c r="AP2" s="272"/>
      <c r="AQ2" s="272"/>
      <c r="AR2" s="272"/>
      <c r="AS2" s="272"/>
      <c r="AT2" s="272"/>
      <c r="AU2" s="272"/>
      <c r="AV2" s="272"/>
      <c r="AW2" s="272"/>
      <c r="AX2" s="272"/>
      <c r="AY2" s="272"/>
      <c r="AZ2" s="272"/>
      <c r="BA2" s="3"/>
      <c r="BB2" s="3"/>
      <c r="BC2" s="2"/>
      <c r="BD2" s="22"/>
      <c r="BE2" s="21"/>
      <c r="BF2" s="21"/>
      <c r="BG2" s="21"/>
      <c r="BH2" s="21"/>
      <c r="BI2" s="21"/>
      <c r="BJ2" s="3"/>
      <c r="BK2" s="3"/>
      <c r="BL2" s="3"/>
      <c r="BM2" s="3"/>
      <c r="BN2" s="3"/>
      <c r="BO2" s="3"/>
      <c r="BP2" s="3"/>
      <c r="BQ2" s="3"/>
      <c r="BR2" s="3"/>
      <c r="BS2" s="3"/>
      <c r="BT2" s="265" t="s">
        <v>94</v>
      </c>
      <c r="BU2" s="265"/>
      <c r="BV2" s="265"/>
      <c r="BW2" s="98"/>
      <c r="BX2" s="98"/>
      <c r="BY2" s="3" t="s">
        <v>30</v>
      </c>
      <c r="BZ2" s="98"/>
      <c r="CA2" s="98"/>
      <c r="CB2" s="3" t="s">
        <v>31</v>
      </c>
      <c r="CC2" s="98"/>
      <c r="CD2" s="98"/>
      <c r="CE2" s="3" t="s">
        <v>93</v>
      </c>
      <c r="CF2" s="3"/>
    </row>
    <row r="3" spans="1:84" ht="11.1" customHeight="1" x14ac:dyDescent="0.15">
      <c r="A3" s="2"/>
      <c r="B3" s="377" t="s">
        <v>98</v>
      </c>
      <c r="C3" s="377"/>
      <c r="D3" s="377"/>
      <c r="E3" s="377"/>
      <c r="F3" s="377"/>
      <c r="G3" s="377"/>
      <c r="H3" s="377"/>
      <c r="I3" s="377"/>
      <c r="J3" s="377"/>
      <c r="K3" s="377"/>
      <c r="L3" s="377"/>
      <c r="M3" s="377"/>
      <c r="N3" s="377"/>
      <c r="O3" s="377"/>
      <c r="P3" s="377"/>
      <c r="Q3" s="377"/>
      <c r="R3" s="377"/>
      <c r="S3" s="377"/>
      <c r="T3" s="377"/>
      <c r="U3" s="377"/>
      <c r="V3" s="377"/>
      <c r="W3" s="377"/>
      <c r="X3" s="377"/>
      <c r="Y3" s="377"/>
      <c r="Z3" s="377"/>
      <c r="AA3" s="3"/>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3"/>
      <c r="BB3" s="77" t="s">
        <v>41</v>
      </c>
      <c r="BC3" s="77"/>
      <c r="BD3" s="77"/>
      <c r="BE3" s="77"/>
      <c r="BF3" s="77"/>
      <c r="BG3" s="77"/>
      <c r="BH3" s="77"/>
      <c r="BI3" s="77"/>
      <c r="BJ3" s="77"/>
      <c r="BK3" s="77"/>
      <c r="BL3" s="77"/>
      <c r="BM3" s="77"/>
      <c r="BN3" s="15"/>
      <c r="BO3" s="15"/>
      <c r="BP3" s="15"/>
      <c r="BQ3" s="15"/>
      <c r="BR3" s="15"/>
      <c r="BS3" s="15"/>
      <c r="BT3" s="2"/>
      <c r="BU3" s="85" t="s">
        <v>21</v>
      </c>
      <c r="BV3" s="86"/>
      <c r="BW3" s="86"/>
      <c r="BX3" s="86"/>
      <c r="BY3" s="86"/>
      <c r="BZ3" s="86"/>
      <c r="CA3" s="86"/>
      <c r="CB3" s="86"/>
      <c r="CC3" s="86"/>
      <c r="CD3" s="86"/>
      <c r="CE3" s="87"/>
      <c r="CF3" s="3"/>
    </row>
    <row r="4" spans="1:84" ht="11.1" customHeight="1" x14ac:dyDescent="0.15">
      <c r="A4" s="2"/>
      <c r="B4" s="4"/>
      <c r="C4" s="34"/>
      <c r="D4" s="34"/>
      <c r="E4" s="34"/>
      <c r="F4" s="34"/>
      <c r="G4" s="34"/>
      <c r="H4" s="34"/>
      <c r="I4" s="34"/>
      <c r="J4" s="34"/>
      <c r="K4" s="34"/>
      <c r="L4" s="34"/>
      <c r="M4" s="34"/>
      <c r="N4" s="34"/>
      <c r="O4" s="34"/>
      <c r="P4" s="34"/>
      <c r="Q4" s="34"/>
      <c r="R4" s="34"/>
      <c r="S4" s="34"/>
      <c r="T4" s="34"/>
      <c r="U4" s="34"/>
      <c r="V4" s="34"/>
      <c r="W4" s="34"/>
      <c r="X4" s="34"/>
      <c r="Y4" s="34"/>
      <c r="Z4" s="35"/>
      <c r="AA4" s="3"/>
      <c r="AB4" s="266" t="s">
        <v>91</v>
      </c>
      <c r="AC4" s="266"/>
      <c r="AD4" s="266"/>
      <c r="AE4" s="266"/>
      <c r="AF4" s="266"/>
      <c r="AG4" s="266"/>
      <c r="AH4" s="268"/>
      <c r="AI4" s="268"/>
      <c r="AJ4" s="270" t="s">
        <v>30</v>
      </c>
      <c r="AK4" s="270"/>
      <c r="AL4" s="268"/>
      <c r="AM4" s="268"/>
      <c r="AN4" s="270" t="s">
        <v>31</v>
      </c>
      <c r="AO4" s="270"/>
      <c r="AP4" s="268"/>
      <c r="AQ4" s="268"/>
      <c r="AR4" s="268"/>
      <c r="AS4" s="273" t="s">
        <v>92</v>
      </c>
      <c r="AT4" s="273"/>
      <c r="AU4" s="273"/>
      <c r="AV4" s="273"/>
      <c r="AW4" s="273"/>
      <c r="AX4" s="273"/>
      <c r="AY4" s="273"/>
      <c r="AZ4" s="273"/>
      <c r="BA4" s="3"/>
      <c r="BB4" s="77"/>
      <c r="BC4" s="77"/>
      <c r="BD4" s="77"/>
      <c r="BE4" s="77"/>
      <c r="BF4" s="77"/>
      <c r="BG4" s="77"/>
      <c r="BH4" s="77"/>
      <c r="BI4" s="77"/>
      <c r="BJ4" s="77"/>
      <c r="BK4" s="77"/>
      <c r="BL4" s="77"/>
      <c r="BM4" s="77"/>
      <c r="BN4" s="15"/>
      <c r="BO4" s="15"/>
      <c r="BP4" s="15"/>
      <c r="BQ4" s="15"/>
      <c r="BR4" s="15"/>
      <c r="BS4" s="15"/>
      <c r="BT4" s="6"/>
      <c r="BU4" s="124"/>
      <c r="BV4" s="100"/>
      <c r="BW4" s="100"/>
      <c r="BX4" s="100"/>
      <c r="BY4" s="100"/>
      <c r="BZ4" s="100"/>
      <c r="CA4" s="100"/>
      <c r="CB4" s="100"/>
      <c r="CC4" s="100"/>
      <c r="CD4" s="100"/>
      <c r="CE4" s="125"/>
      <c r="CF4" s="3"/>
    </row>
    <row r="5" spans="1:84" ht="11.1" customHeight="1" x14ac:dyDescent="0.15">
      <c r="A5" s="2"/>
      <c r="B5" s="54"/>
      <c r="C5" s="21"/>
      <c r="D5" s="21"/>
      <c r="E5" s="21"/>
      <c r="F5" s="21"/>
      <c r="G5" s="21"/>
      <c r="H5" s="21"/>
      <c r="I5" s="21"/>
      <c r="J5" s="21"/>
      <c r="K5" s="21"/>
      <c r="L5" s="21"/>
      <c r="M5" s="21"/>
      <c r="N5" s="21"/>
      <c r="O5" s="21"/>
      <c r="P5" s="21"/>
      <c r="Q5" s="21"/>
      <c r="R5" s="21"/>
      <c r="S5" s="21"/>
      <c r="T5" s="21"/>
      <c r="U5" s="21"/>
      <c r="V5" s="21"/>
      <c r="W5" s="21"/>
      <c r="X5" s="21"/>
      <c r="Y5" s="21"/>
      <c r="Z5" s="55"/>
      <c r="AA5" s="3"/>
      <c r="AB5" s="267"/>
      <c r="AC5" s="267"/>
      <c r="AD5" s="267"/>
      <c r="AE5" s="267"/>
      <c r="AF5" s="267"/>
      <c r="AG5" s="267"/>
      <c r="AH5" s="269"/>
      <c r="AI5" s="269"/>
      <c r="AJ5" s="271"/>
      <c r="AK5" s="271"/>
      <c r="AL5" s="269"/>
      <c r="AM5" s="269"/>
      <c r="AN5" s="271"/>
      <c r="AO5" s="271"/>
      <c r="AP5" s="269"/>
      <c r="AQ5" s="269"/>
      <c r="AR5" s="269"/>
      <c r="AS5" s="274"/>
      <c r="AT5" s="274"/>
      <c r="AU5" s="274"/>
      <c r="AV5" s="274"/>
      <c r="AW5" s="274"/>
      <c r="AX5" s="274"/>
      <c r="AY5" s="274"/>
      <c r="AZ5" s="274"/>
      <c r="BA5" s="3"/>
      <c r="BB5" s="78"/>
      <c r="BC5" s="79"/>
      <c r="BD5" s="82"/>
      <c r="BE5" s="79"/>
      <c r="BF5" s="82"/>
      <c r="BG5" s="79"/>
      <c r="BH5" s="82"/>
      <c r="BI5" s="79"/>
      <c r="BJ5" s="82"/>
      <c r="BK5" s="79"/>
      <c r="BL5" s="82"/>
      <c r="BM5" s="92"/>
      <c r="BN5" s="15"/>
      <c r="BO5" s="15"/>
      <c r="BP5" s="15"/>
      <c r="BQ5" s="15"/>
      <c r="BR5" s="15"/>
      <c r="BS5" s="15"/>
      <c r="BT5" s="6"/>
      <c r="BU5" s="80"/>
      <c r="BV5" s="98"/>
      <c r="BW5" s="98"/>
      <c r="BX5" s="98"/>
      <c r="BY5" s="98"/>
      <c r="BZ5" s="98"/>
      <c r="CA5" s="98"/>
      <c r="CB5" s="98"/>
      <c r="CC5" s="98"/>
      <c r="CD5" s="98"/>
      <c r="CE5" s="93"/>
      <c r="CF5" s="3"/>
    </row>
    <row r="6" spans="1:84" ht="11.1" customHeight="1" x14ac:dyDescent="0.15">
      <c r="A6" s="2"/>
      <c r="B6" s="7"/>
      <c r="C6" s="2" t="s">
        <v>97</v>
      </c>
      <c r="D6" s="2"/>
      <c r="E6" s="2"/>
      <c r="F6" s="2"/>
      <c r="G6" s="2"/>
      <c r="H6" s="2"/>
      <c r="I6" s="2"/>
      <c r="J6" s="2"/>
      <c r="K6" s="2"/>
      <c r="L6" s="2"/>
      <c r="M6" s="2"/>
      <c r="N6" s="110" t="s">
        <v>17</v>
      </c>
      <c r="O6" s="110"/>
      <c r="P6" s="110"/>
      <c r="Q6" s="110"/>
      <c r="R6" s="110"/>
      <c r="S6" s="110"/>
      <c r="T6" s="110"/>
      <c r="U6" s="110"/>
      <c r="V6" s="110"/>
      <c r="W6" s="2"/>
      <c r="X6" s="2"/>
      <c r="Y6" s="2"/>
      <c r="Z6" s="36"/>
      <c r="AA6" s="3"/>
      <c r="AB6" s="3"/>
      <c r="AC6" s="3"/>
      <c r="AD6" s="3"/>
      <c r="AE6" s="3"/>
      <c r="AF6" s="3"/>
      <c r="AG6" s="3"/>
      <c r="AH6" s="3"/>
      <c r="AI6" s="3"/>
      <c r="AJ6" s="3"/>
      <c r="AK6" s="3"/>
      <c r="AL6" s="3"/>
      <c r="AM6" s="3"/>
      <c r="AN6" s="3"/>
      <c r="AO6" s="3"/>
      <c r="AP6" s="3"/>
      <c r="AQ6" s="3"/>
      <c r="AR6" s="3"/>
      <c r="AS6" s="3"/>
      <c r="AT6" s="3"/>
      <c r="AU6" s="3"/>
      <c r="AV6" s="3"/>
      <c r="AW6" s="3"/>
      <c r="AX6" s="3"/>
      <c r="AY6" s="3"/>
      <c r="AZ6" s="3"/>
      <c r="BA6" s="3"/>
      <c r="BB6" s="80"/>
      <c r="BC6" s="81"/>
      <c r="BD6" s="83"/>
      <c r="BE6" s="81"/>
      <c r="BF6" s="83"/>
      <c r="BG6" s="81"/>
      <c r="BH6" s="83"/>
      <c r="BI6" s="81"/>
      <c r="BJ6" s="83"/>
      <c r="BK6" s="81"/>
      <c r="BL6" s="83"/>
      <c r="BM6" s="93"/>
      <c r="BN6" s="3"/>
      <c r="BO6" s="3"/>
      <c r="BP6" s="3"/>
      <c r="BQ6" s="3"/>
      <c r="BR6" s="3"/>
      <c r="BS6" s="3"/>
      <c r="BT6" s="3"/>
      <c r="BU6" s="3"/>
      <c r="BV6" s="3"/>
      <c r="BW6" s="3"/>
      <c r="BX6" s="3"/>
      <c r="BY6" s="3"/>
      <c r="BZ6" s="3"/>
      <c r="CA6" s="3"/>
      <c r="CB6" s="3"/>
      <c r="CC6" s="3"/>
      <c r="CD6" s="3"/>
      <c r="CE6" s="3"/>
      <c r="CF6" s="3"/>
    </row>
    <row r="7" spans="1:84" ht="11.1" customHeight="1" x14ac:dyDescent="0.15">
      <c r="A7" s="2"/>
      <c r="B7" s="7"/>
      <c r="C7" s="2"/>
      <c r="D7" s="96"/>
      <c r="E7" s="96"/>
      <c r="F7" s="96"/>
      <c r="G7" s="96"/>
      <c r="H7" s="96"/>
      <c r="I7" s="96"/>
      <c r="J7" s="96"/>
      <c r="K7" s="96"/>
      <c r="L7" s="96"/>
      <c r="M7" s="2"/>
      <c r="N7" s="110" t="s">
        <v>16</v>
      </c>
      <c r="O7" s="110"/>
      <c r="P7" s="110"/>
      <c r="Q7" s="110"/>
      <c r="R7" s="110"/>
      <c r="S7" s="110"/>
      <c r="T7" s="110"/>
      <c r="U7" s="110"/>
      <c r="V7" s="110"/>
      <c r="W7" s="2"/>
      <c r="X7" s="2"/>
      <c r="Y7" s="2"/>
      <c r="Z7" s="36"/>
      <c r="AA7" s="3"/>
      <c r="AB7" s="423" t="s">
        <v>49</v>
      </c>
      <c r="AC7" s="424"/>
      <c r="AD7" s="424"/>
      <c r="AE7" s="424"/>
      <c r="AF7" s="424"/>
      <c r="AG7" s="424"/>
      <c r="AH7" s="138" t="s">
        <v>50</v>
      </c>
      <c r="AI7" s="138"/>
      <c r="AJ7" s="138"/>
      <c r="AK7" s="139"/>
      <c r="AL7" s="427">
        <f>AS45</f>
        <v>0</v>
      </c>
      <c r="AM7" s="428"/>
      <c r="AN7" s="428"/>
      <c r="AO7" s="428"/>
      <c r="AP7" s="428"/>
      <c r="AQ7" s="428"/>
      <c r="AR7" s="428"/>
      <c r="AS7" s="428"/>
      <c r="AT7" s="428"/>
      <c r="AU7" s="428"/>
      <c r="AV7" s="428"/>
      <c r="AW7" s="428"/>
      <c r="AX7" s="428"/>
      <c r="AY7" s="428"/>
      <c r="AZ7" s="429"/>
      <c r="BA7" s="3"/>
      <c r="BB7" s="118" t="s">
        <v>40</v>
      </c>
      <c r="BC7" s="119"/>
      <c r="BD7" s="119"/>
      <c r="BE7" s="119"/>
      <c r="BF7" s="119"/>
      <c r="BG7" s="119"/>
      <c r="BH7" s="119"/>
      <c r="BI7" s="119"/>
      <c r="BJ7" s="119"/>
      <c r="BK7" s="119"/>
      <c r="BL7" s="119"/>
      <c r="BM7" s="119"/>
      <c r="BN7" s="119"/>
      <c r="BO7" s="120"/>
      <c r="BP7" s="78"/>
      <c r="BQ7" s="94"/>
      <c r="BR7" s="94"/>
      <c r="BS7" s="94"/>
      <c r="BT7" s="94"/>
      <c r="BU7" s="94"/>
      <c r="BV7" s="94"/>
      <c r="BW7" s="94"/>
      <c r="BX7" s="94"/>
      <c r="BY7" s="94"/>
      <c r="BZ7" s="94"/>
      <c r="CA7" s="94"/>
      <c r="CB7" s="94"/>
      <c r="CC7" s="94"/>
      <c r="CD7" s="94"/>
      <c r="CE7" s="92"/>
      <c r="CF7" s="3"/>
    </row>
    <row r="8" spans="1:84" ht="11.1" customHeight="1" x14ac:dyDescent="0.15">
      <c r="A8" s="2"/>
      <c r="B8" s="7"/>
      <c r="C8" s="2"/>
      <c r="D8" s="96"/>
      <c r="E8" s="96"/>
      <c r="F8" s="96"/>
      <c r="G8" s="96"/>
      <c r="H8" s="96"/>
      <c r="I8" s="96"/>
      <c r="J8" s="96"/>
      <c r="K8" s="96"/>
      <c r="L8" s="96"/>
      <c r="M8" s="2"/>
      <c r="N8" s="110" t="s">
        <v>15</v>
      </c>
      <c r="O8" s="110"/>
      <c r="P8" s="110"/>
      <c r="Q8" s="110"/>
      <c r="R8" s="110"/>
      <c r="S8" s="110"/>
      <c r="T8" s="110"/>
      <c r="U8" s="110"/>
      <c r="V8" s="110"/>
      <c r="W8" s="340" t="s">
        <v>18</v>
      </c>
      <c r="X8" s="340"/>
      <c r="Y8" s="340"/>
      <c r="Z8" s="351"/>
      <c r="AA8" s="3"/>
      <c r="AB8" s="425"/>
      <c r="AC8" s="426"/>
      <c r="AD8" s="426"/>
      <c r="AE8" s="426"/>
      <c r="AF8" s="426"/>
      <c r="AG8" s="426"/>
      <c r="AH8" s="140"/>
      <c r="AI8" s="140"/>
      <c r="AJ8" s="140"/>
      <c r="AK8" s="141"/>
      <c r="AL8" s="430"/>
      <c r="AM8" s="431"/>
      <c r="AN8" s="431"/>
      <c r="AO8" s="431"/>
      <c r="AP8" s="431"/>
      <c r="AQ8" s="431"/>
      <c r="AR8" s="431"/>
      <c r="AS8" s="431"/>
      <c r="AT8" s="431"/>
      <c r="AU8" s="431"/>
      <c r="AV8" s="431"/>
      <c r="AW8" s="431"/>
      <c r="AX8" s="431"/>
      <c r="AY8" s="431"/>
      <c r="AZ8" s="432"/>
      <c r="BA8" s="3"/>
      <c r="BB8" s="121"/>
      <c r="BC8" s="122"/>
      <c r="BD8" s="122"/>
      <c r="BE8" s="122"/>
      <c r="BF8" s="122"/>
      <c r="BG8" s="122"/>
      <c r="BH8" s="122"/>
      <c r="BI8" s="122"/>
      <c r="BJ8" s="122"/>
      <c r="BK8" s="122"/>
      <c r="BL8" s="122"/>
      <c r="BM8" s="122"/>
      <c r="BN8" s="122"/>
      <c r="BO8" s="123"/>
      <c r="BP8" s="80"/>
      <c r="BQ8" s="98"/>
      <c r="BR8" s="98"/>
      <c r="BS8" s="98"/>
      <c r="BT8" s="98"/>
      <c r="BU8" s="98"/>
      <c r="BV8" s="98"/>
      <c r="BW8" s="98"/>
      <c r="BX8" s="98"/>
      <c r="BY8" s="98"/>
      <c r="BZ8" s="98"/>
      <c r="CA8" s="98"/>
      <c r="CB8" s="98"/>
      <c r="CC8" s="98"/>
      <c r="CD8" s="98"/>
      <c r="CE8" s="93"/>
      <c r="CF8" s="3"/>
    </row>
    <row r="9" spans="1:84" ht="11.1" customHeight="1" x14ac:dyDescent="0.15">
      <c r="A9" s="2"/>
      <c r="B9" s="7"/>
      <c r="C9" s="2"/>
      <c r="D9" s="96"/>
      <c r="E9" s="96"/>
      <c r="F9" s="96"/>
      <c r="G9" s="96"/>
      <c r="H9" s="96"/>
      <c r="I9" s="96"/>
      <c r="J9" s="96"/>
      <c r="K9" s="96"/>
      <c r="L9" s="96"/>
      <c r="M9" s="2"/>
      <c r="N9" s="110" t="s">
        <v>14</v>
      </c>
      <c r="O9" s="110"/>
      <c r="P9" s="110"/>
      <c r="Q9" s="110"/>
      <c r="R9" s="110"/>
      <c r="S9" s="110"/>
      <c r="T9" s="110"/>
      <c r="U9" s="110"/>
      <c r="V9" s="110"/>
      <c r="W9" s="2"/>
      <c r="X9" s="2"/>
      <c r="Y9" s="2"/>
      <c r="Z9" s="36"/>
      <c r="AA9" s="3"/>
      <c r="AB9" s="136" t="s">
        <v>96</v>
      </c>
      <c r="AC9" s="137"/>
      <c r="AD9" s="137"/>
      <c r="AE9" s="137"/>
      <c r="AF9" s="137"/>
      <c r="AG9" s="137"/>
      <c r="AH9" s="142"/>
      <c r="AI9" s="142"/>
      <c r="AJ9" s="142"/>
      <c r="AK9" s="143"/>
      <c r="AL9" s="433"/>
      <c r="AM9" s="434"/>
      <c r="AN9" s="434"/>
      <c r="AO9" s="434"/>
      <c r="AP9" s="434"/>
      <c r="AQ9" s="434"/>
      <c r="AR9" s="434"/>
      <c r="AS9" s="434"/>
      <c r="AT9" s="434"/>
      <c r="AU9" s="434"/>
      <c r="AV9" s="434"/>
      <c r="AW9" s="434"/>
      <c r="AX9" s="434"/>
      <c r="AY9" s="434"/>
      <c r="AZ9" s="435"/>
      <c r="BA9" s="3"/>
      <c r="BB9" s="89" t="s">
        <v>95</v>
      </c>
      <c r="BC9" s="89"/>
      <c r="BD9" s="30"/>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6"/>
      <c r="CF9" s="3"/>
    </row>
    <row r="10" spans="1:84" ht="11.1" customHeight="1" x14ac:dyDescent="0.15">
      <c r="A10" s="2"/>
      <c r="B10" s="7"/>
      <c r="C10" s="2"/>
      <c r="D10" s="96"/>
      <c r="E10" s="96"/>
      <c r="F10" s="96"/>
      <c r="G10" s="96"/>
      <c r="H10" s="96"/>
      <c r="I10" s="96"/>
      <c r="J10" s="96"/>
      <c r="K10" s="96"/>
      <c r="L10" s="96"/>
      <c r="M10" s="2"/>
      <c r="N10" s="110" t="s">
        <v>13</v>
      </c>
      <c r="O10" s="110"/>
      <c r="P10" s="110"/>
      <c r="Q10" s="110"/>
      <c r="R10" s="110"/>
      <c r="S10" s="110"/>
      <c r="T10" s="110"/>
      <c r="U10" s="110"/>
      <c r="V10" s="110"/>
      <c r="W10" s="2"/>
      <c r="X10" s="2"/>
      <c r="Y10" s="2"/>
      <c r="Z10" s="36"/>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89"/>
      <c r="BC10" s="89"/>
      <c r="BD10" s="31"/>
      <c r="BE10" s="91" t="s">
        <v>45</v>
      </c>
      <c r="BF10" s="91"/>
      <c r="BG10" s="91"/>
      <c r="BH10" s="91"/>
      <c r="BI10" s="91"/>
      <c r="BJ10" s="88"/>
      <c r="BK10" s="88"/>
      <c r="BL10" s="88"/>
      <c r="BM10" s="88"/>
      <c r="BN10" s="88"/>
      <c r="BO10" s="88"/>
      <c r="BP10" s="88"/>
      <c r="BQ10" s="88"/>
      <c r="BR10" s="88"/>
      <c r="BS10" s="88"/>
      <c r="BT10" s="88"/>
      <c r="BU10" s="88"/>
      <c r="BV10" s="88"/>
      <c r="BW10" s="88"/>
      <c r="BX10" s="88"/>
      <c r="BY10" s="88"/>
      <c r="BZ10" s="88"/>
      <c r="CA10" s="88"/>
      <c r="CB10" s="88"/>
      <c r="CC10" s="88"/>
      <c r="CD10" s="88"/>
      <c r="CE10" s="28"/>
      <c r="CF10" s="3"/>
    </row>
    <row r="11" spans="1:84" ht="11.1" customHeight="1" x14ac:dyDescent="0.15">
      <c r="A11" s="2"/>
      <c r="B11" s="8"/>
      <c r="C11" s="37"/>
      <c r="D11" s="37"/>
      <c r="E11" s="37"/>
      <c r="F11" s="37"/>
      <c r="G11" s="37"/>
      <c r="H11" s="37"/>
      <c r="I11" s="37"/>
      <c r="J11" s="37"/>
      <c r="K11" s="37"/>
      <c r="L11" s="37"/>
      <c r="M11" s="37"/>
      <c r="N11" s="37"/>
      <c r="O11" s="37"/>
      <c r="P11" s="37"/>
      <c r="Q11" s="37"/>
      <c r="R11" s="37"/>
      <c r="S11" s="37"/>
      <c r="T11" s="37"/>
      <c r="U11" s="37"/>
      <c r="V11" s="37"/>
      <c r="W11" s="37"/>
      <c r="X11" s="37"/>
      <c r="Y11" s="37"/>
      <c r="Z11" s="38"/>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89"/>
      <c r="BC11" s="89"/>
      <c r="BD11" s="31"/>
      <c r="BE11" s="27"/>
      <c r="BF11" s="27"/>
      <c r="BG11" s="27"/>
      <c r="BH11" s="27"/>
      <c r="BI11" s="27"/>
      <c r="BJ11" s="88"/>
      <c r="BK11" s="88"/>
      <c r="BL11" s="88"/>
      <c r="BM11" s="88"/>
      <c r="BN11" s="88"/>
      <c r="BO11" s="88"/>
      <c r="BP11" s="88"/>
      <c r="BQ11" s="88"/>
      <c r="BR11" s="88"/>
      <c r="BS11" s="88"/>
      <c r="BT11" s="88"/>
      <c r="BU11" s="88"/>
      <c r="BV11" s="88"/>
      <c r="BW11" s="88"/>
      <c r="BX11" s="88"/>
      <c r="BY11" s="88"/>
      <c r="BZ11" s="88"/>
      <c r="CA11" s="88"/>
      <c r="CB11" s="88"/>
      <c r="CC11" s="88"/>
      <c r="CD11" s="88"/>
      <c r="CE11" s="28"/>
      <c r="CF11" s="3"/>
    </row>
    <row r="12" spans="1:84" ht="11.1" customHeight="1" x14ac:dyDescent="0.15">
      <c r="A12" s="2"/>
      <c r="B12" s="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89"/>
      <c r="BC12" s="89"/>
      <c r="BD12" s="31"/>
      <c r="BE12" s="91"/>
      <c r="BF12" s="91"/>
      <c r="BG12" s="91"/>
      <c r="BH12" s="91"/>
      <c r="BI12" s="91"/>
      <c r="BJ12" s="88"/>
      <c r="BK12" s="88"/>
      <c r="BL12" s="88"/>
      <c r="BM12" s="88"/>
      <c r="BN12" s="88"/>
      <c r="BO12" s="88"/>
      <c r="BP12" s="88"/>
      <c r="BQ12" s="88"/>
      <c r="BR12" s="88"/>
      <c r="BS12" s="88"/>
      <c r="BT12" s="88"/>
      <c r="BU12" s="88"/>
      <c r="BV12" s="88"/>
      <c r="BW12" s="88"/>
      <c r="BX12" s="88"/>
      <c r="BY12" s="88"/>
      <c r="BZ12" s="88"/>
      <c r="CA12" s="88"/>
      <c r="CB12" s="88"/>
      <c r="CC12" s="88"/>
      <c r="CD12" s="88"/>
      <c r="CE12" s="28"/>
      <c r="CF12" s="3"/>
    </row>
    <row r="13" spans="1:84" ht="11.1" customHeight="1" x14ac:dyDescent="0.15">
      <c r="A13" s="2"/>
      <c r="B13" s="85" t="s">
        <v>20</v>
      </c>
      <c r="C13" s="86"/>
      <c r="D13" s="86"/>
      <c r="E13" s="86"/>
      <c r="F13" s="86"/>
      <c r="G13" s="86"/>
      <c r="H13" s="86"/>
      <c r="I13" s="86"/>
      <c r="J13" s="87"/>
      <c r="K13" s="2"/>
      <c r="L13" s="85" t="s">
        <v>42</v>
      </c>
      <c r="M13" s="86"/>
      <c r="N13" s="86"/>
      <c r="O13" s="86"/>
      <c r="P13" s="86"/>
      <c r="Q13" s="86"/>
      <c r="R13" s="86"/>
      <c r="S13" s="86"/>
      <c r="T13" s="87"/>
      <c r="U13" s="24"/>
      <c r="V13" s="436" t="s">
        <v>43</v>
      </c>
      <c r="W13" s="437"/>
      <c r="X13" s="437"/>
      <c r="Y13" s="437"/>
      <c r="Z13" s="437"/>
      <c r="AA13" s="437"/>
      <c r="AB13" s="437"/>
      <c r="AC13" s="437"/>
      <c r="AD13" s="438"/>
      <c r="AE13" s="24"/>
      <c r="AF13" s="24"/>
      <c r="AG13" s="24"/>
      <c r="AH13" s="24"/>
      <c r="AI13" s="24"/>
      <c r="AJ13" s="24"/>
      <c r="AK13" s="24"/>
      <c r="AL13" s="10"/>
      <c r="AM13" s="10"/>
      <c r="AN13" s="10"/>
      <c r="AO13" s="10"/>
      <c r="AP13" s="10"/>
      <c r="AQ13" s="10"/>
      <c r="AR13" s="10"/>
      <c r="AS13" s="10"/>
      <c r="AT13" s="10"/>
      <c r="AU13" s="10"/>
      <c r="AV13" s="10"/>
      <c r="AW13" s="10"/>
      <c r="AX13" s="10"/>
      <c r="AY13" s="10"/>
      <c r="AZ13" s="3"/>
      <c r="BA13" s="3"/>
      <c r="BB13" s="89"/>
      <c r="BC13" s="89"/>
      <c r="BD13" s="31"/>
      <c r="BE13" s="91" t="s">
        <v>46</v>
      </c>
      <c r="BF13" s="91"/>
      <c r="BG13" s="91"/>
      <c r="BH13" s="91"/>
      <c r="BI13" s="91"/>
      <c r="BJ13" s="88"/>
      <c r="BK13" s="88"/>
      <c r="BL13" s="88"/>
      <c r="BM13" s="88"/>
      <c r="BN13" s="88"/>
      <c r="BO13" s="88"/>
      <c r="BP13" s="88"/>
      <c r="BQ13" s="88"/>
      <c r="BR13" s="88"/>
      <c r="BS13" s="88"/>
      <c r="BT13" s="88"/>
      <c r="BU13" s="88"/>
      <c r="BV13" s="88"/>
      <c r="BW13" s="88"/>
      <c r="BX13" s="88"/>
      <c r="BY13" s="88"/>
      <c r="BZ13" s="88"/>
      <c r="CA13" s="88"/>
      <c r="CB13" s="88"/>
      <c r="CC13" s="88"/>
      <c r="CD13" s="88"/>
      <c r="CE13" s="28"/>
      <c r="CF13" s="3"/>
    </row>
    <row r="14" spans="1:84" ht="11.1" customHeight="1" x14ac:dyDescent="0.15">
      <c r="A14" s="2"/>
      <c r="B14" s="275"/>
      <c r="C14" s="276"/>
      <c r="D14" s="276"/>
      <c r="E14" s="276"/>
      <c r="F14" s="276"/>
      <c r="G14" s="276"/>
      <c r="H14" s="276"/>
      <c r="I14" s="276"/>
      <c r="J14" s="422"/>
      <c r="K14" s="2"/>
      <c r="L14" s="275"/>
      <c r="M14" s="276"/>
      <c r="N14" s="276"/>
      <c r="O14" s="276"/>
      <c r="P14" s="276"/>
      <c r="Q14" s="276"/>
      <c r="R14" s="276"/>
      <c r="S14" s="276"/>
      <c r="T14" s="422"/>
      <c r="U14" s="24"/>
      <c r="V14" s="439"/>
      <c r="W14" s="440"/>
      <c r="X14" s="440"/>
      <c r="Y14" s="440"/>
      <c r="Z14" s="440"/>
      <c r="AA14" s="440"/>
      <c r="AB14" s="440"/>
      <c r="AC14" s="440"/>
      <c r="AD14" s="441"/>
      <c r="AE14" s="24"/>
      <c r="AF14" s="24"/>
      <c r="AG14" s="24"/>
      <c r="AH14" s="24"/>
      <c r="AI14" s="24"/>
      <c r="AJ14" s="24"/>
      <c r="AK14" s="24"/>
      <c r="AL14" s="10"/>
      <c r="AM14" s="10"/>
      <c r="AN14" s="10"/>
      <c r="AO14" s="10"/>
      <c r="AP14" s="10"/>
      <c r="AQ14" s="10"/>
      <c r="AR14" s="10"/>
      <c r="AS14" s="10"/>
      <c r="AT14" s="10"/>
      <c r="AU14" s="10"/>
      <c r="AV14" s="10"/>
      <c r="AW14" s="10"/>
      <c r="AX14" s="10"/>
      <c r="AY14" s="10"/>
      <c r="AZ14" s="3"/>
      <c r="BA14" s="3"/>
      <c r="BB14" s="89"/>
      <c r="BC14" s="89"/>
      <c r="BD14" s="31"/>
      <c r="BE14" s="27"/>
      <c r="BF14" s="27"/>
      <c r="BG14" s="27"/>
      <c r="BH14" s="27"/>
      <c r="BI14" s="27"/>
      <c r="BJ14" s="88"/>
      <c r="BK14" s="88"/>
      <c r="BL14" s="88"/>
      <c r="BM14" s="88"/>
      <c r="BN14" s="88"/>
      <c r="BO14" s="88"/>
      <c r="BP14" s="88"/>
      <c r="BQ14" s="88"/>
      <c r="BR14" s="88"/>
      <c r="BS14" s="88"/>
      <c r="BT14" s="88"/>
      <c r="BU14" s="88"/>
      <c r="BV14" s="88"/>
      <c r="BW14" s="88"/>
      <c r="BX14" s="88"/>
      <c r="BY14" s="88"/>
      <c r="BZ14" s="88"/>
      <c r="CA14" s="88"/>
      <c r="CB14" s="88"/>
      <c r="CC14" s="88"/>
      <c r="CD14" s="88"/>
      <c r="CE14" s="28"/>
      <c r="CF14" s="3"/>
    </row>
    <row r="15" spans="1:84" ht="11.1" customHeight="1" x14ac:dyDescent="0.15">
      <c r="A15" s="2"/>
      <c r="B15" s="124"/>
      <c r="C15" s="100"/>
      <c r="D15" s="100"/>
      <c r="E15" s="100"/>
      <c r="F15" s="100"/>
      <c r="G15" s="100"/>
      <c r="H15" s="100"/>
      <c r="I15" s="100"/>
      <c r="J15" s="125"/>
      <c r="K15" s="2"/>
      <c r="L15" s="124"/>
      <c r="M15" s="100"/>
      <c r="N15" s="100"/>
      <c r="O15" s="100"/>
      <c r="P15" s="100"/>
      <c r="Q15" s="100"/>
      <c r="R15" s="100"/>
      <c r="S15" s="100"/>
      <c r="T15" s="125"/>
      <c r="U15" s="24"/>
      <c r="V15" s="126"/>
      <c r="W15" s="127"/>
      <c r="X15" s="127"/>
      <c r="Y15" s="127"/>
      <c r="Z15" s="127"/>
      <c r="AA15" s="127"/>
      <c r="AB15" s="127"/>
      <c r="AC15" s="127"/>
      <c r="AD15" s="127"/>
      <c r="AE15" s="128"/>
      <c r="AF15" s="128"/>
      <c r="AG15" s="128"/>
      <c r="AH15" s="128"/>
      <c r="AI15" s="128"/>
      <c r="AJ15" s="128"/>
      <c r="AK15" s="128"/>
      <c r="AL15" s="128"/>
      <c r="AM15" s="128"/>
      <c r="AN15" s="128"/>
      <c r="AO15" s="128"/>
      <c r="AP15" s="128"/>
      <c r="AQ15" s="128"/>
      <c r="AR15" s="128"/>
      <c r="AS15" s="128"/>
      <c r="AT15" s="128"/>
      <c r="AU15" s="128"/>
      <c r="AV15" s="128"/>
      <c r="AW15" s="128"/>
      <c r="AX15" s="128"/>
      <c r="AY15" s="129"/>
      <c r="AZ15" s="3"/>
      <c r="BA15" s="3"/>
      <c r="BB15" s="89"/>
      <c r="BC15" s="89"/>
      <c r="BD15" s="31"/>
      <c r="BE15" s="84"/>
      <c r="BF15" s="84"/>
      <c r="BG15" s="84"/>
      <c r="BH15" s="84"/>
      <c r="BI15" s="84"/>
      <c r="BJ15" s="88"/>
      <c r="BK15" s="88"/>
      <c r="BL15" s="88"/>
      <c r="BM15" s="88"/>
      <c r="BN15" s="88"/>
      <c r="BO15" s="88"/>
      <c r="BP15" s="88"/>
      <c r="BQ15" s="88"/>
      <c r="BR15" s="88"/>
      <c r="BS15" s="88"/>
      <c r="BT15" s="88"/>
      <c r="BU15" s="88"/>
      <c r="BV15" s="88"/>
      <c r="BW15" s="88"/>
      <c r="BX15" s="88"/>
      <c r="BY15" s="88"/>
      <c r="BZ15" s="88"/>
      <c r="CA15" s="88"/>
      <c r="CB15" s="88"/>
      <c r="CC15" s="88"/>
      <c r="CD15" s="88"/>
      <c r="CE15" s="28"/>
      <c r="CF15" s="3"/>
    </row>
    <row r="16" spans="1:84" ht="11.1" customHeight="1" x14ac:dyDescent="0.15">
      <c r="A16" s="2"/>
      <c r="B16" s="80"/>
      <c r="C16" s="98"/>
      <c r="D16" s="98"/>
      <c r="E16" s="98"/>
      <c r="F16" s="98"/>
      <c r="G16" s="98"/>
      <c r="H16" s="98"/>
      <c r="I16" s="98"/>
      <c r="J16" s="93"/>
      <c r="K16" s="2"/>
      <c r="L16" s="80"/>
      <c r="M16" s="98"/>
      <c r="N16" s="98"/>
      <c r="O16" s="98"/>
      <c r="P16" s="98"/>
      <c r="Q16" s="98"/>
      <c r="R16" s="98"/>
      <c r="S16" s="98"/>
      <c r="T16" s="93"/>
      <c r="U16" s="24"/>
      <c r="V16" s="130"/>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2"/>
      <c r="AZ16" s="3"/>
      <c r="BA16" s="3"/>
      <c r="BB16" s="89"/>
      <c r="BC16" s="89"/>
      <c r="BD16" s="32"/>
      <c r="BE16" s="84" t="s">
        <v>109</v>
      </c>
      <c r="BF16" s="84"/>
      <c r="BG16" s="84"/>
      <c r="BH16" s="84"/>
      <c r="BI16" s="84"/>
      <c r="BJ16" s="90"/>
      <c r="BK16" s="90"/>
      <c r="BL16" s="90"/>
      <c r="BM16" s="90"/>
      <c r="BN16" s="90"/>
      <c r="BO16" s="90"/>
      <c r="BP16" s="90"/>
      <c r="BQ16" s="90"/>
      <c r="BR16" s="90"/>
      <c r="BS16" s="90"/>
      <c r="BT16" s="90"/>
      <c r="BU16" s="90"/>
      <c r="BV16" s="90"/>
      <c r="BW16" s="90"/>
      <c r="BX16" s="90"/>
      <c r="BY16" s="90"/>
      <c r="BZ16" s="90"/>
      <c r="CA16" s="90"/>
      <c r="CB16" s="90"/>
      <c r="CC16" s="90"/>
      <c r="CD16" s="90"/>
      <c r="CE16" s="33"/>
      <c r="CF16" s="3"/>
    </row>
    <row r="17" spans="1:85" ht="11.1" customHeight="1" x14ac:dyDescent="0.15">
      <c r="A17" s="2"/>
      <c r="B17" s="2"/>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29"/>
      <c r="BC17" s="29"/>
      <c r="BD17" s="5"/>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5"/>
      <c r="CE17" s="5"/>
      <c r="CF17" s="3"/>
    </row>
    <row r="18" spans="1:85" ht="11.1" customHeight="1" x14ac:dyDescent="0.15">
      <c r="A18" s="2"/>
      <c r="B18" s="9" t="s">
        <v>5</v>
      </c>
      <c r="C18" s="1"/>
      <c r="D18" s="1"/>
      <c r="E18" s="1"/>
      <c r="F18" s="1"/>
      <c r="G18" s="1" t="s">
        <v>6</v>
      </c>
      <c r="H18" s="1"/>
      <c r="I18" s="1"/>
      <c r="J18" s="1"/>
      <c r="K18" s="1"/>
      <c r="L18" s="1"/>
      <c r="M18" s="1"/>
      <c r="N18" s="135"/>
      <c r="O18" s="135"/>
      <c r="P18" s="135"/>
      <c r="Q18" s="135"/>
      <c r="R18" s="1" t="s">
        <v>36</v>
      </c>
      <c r="S18" s="1"/>
      <c r="T18" s="1"/>
      <c r="U18" s="133" t="s">
        <v>48</v>
      </c>
      <c r="V18" s="133"/>
      <c r="W18" s="135"/>
      <c r="X18" s="135"/>
      <c r="Y18" s="133" t="s">
        <v>47</v>
      </c>
      <c r="Z18" s="134"/>
      <c r="AA18" s="47"/>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12"/>
      <c r="BC18" s="12"/>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3"/>
    </row>
    <row r="19" spans="1:85" ht="11.1" customHeight="1" x14ac:dyDescent="0.15">
      <c r="A19" s="2"/>
      <c r="B19" s="85" t="s">
        <v>37</v>
      </c>
      <c r="C19" s="86"/>
      <c r="D19" s="86"/>
      <c r="E19" s="86"/>
      <c r="F19" s="86"/>
      <c r="G19" s="86"/>
      <c r="H19" s="86"/>
      <c r="I19" s="146" t="s">
        <v>104</v>
      </c>
      <c r="J19" s="86"/>
      <c r="K19" s="86"/>
      <c r="L19" s="86"/>
      <c r="M19" s="86"/>
      <c r="N19" s="86"/>
      <c r="O19" s="86"/>
      <c r="P19" s="86"/>
      <c r="Q19" s="86"/>
      <c r="R19" s="371" t="s">
        <v>37</v>
      </c>
      <c r="S19" s="86"/>
      <c r="T19" s="86"/>
      <c r="U19" s="86"/>
      <c r="V19" s="86"/>
      <c r="W19" s="86"/>
      <c r="X19" s="86"/>
      <c r="Y19" s="86"/>
      <c r="Z19" s="146" t="s">
        <v>104</v>
      </c>
      <c r="AA19" s="86"/>
      <c r="AB19" s="86"/>
      <c r="AC19" s="86"/>
      <c r="AD19" s="86"/>
      <c r="AE19" s="86"/>
      <c r="AF19" s="86"/>
      <c r="AG19" s="86"/>
      <c r="AH19" s="87"/>
      <c r="AI19" s="85" t="s">
        <v>37</v>
      </c>
      <c r="AJ19" s="86"/>
      <c r="AK19" s="86"/>
      <c r="AL19" s="86"/>
      <c r="AM19" s="86"/>
      <c r="AN19" s="86"/>
      <c r="AO19" s="86"/>
      <c r="AP19" s="86"/>
      <c r="AQ19" s="146" t="s">
        <v>104</v>
      </c>
      <c r="AR19" s="86"/>
      <c r="AS19" s="86"/>
      <c r="AT19" s="86"/>
      <c r="AU19" s="86"/>
      <c r="AV19" s="86"/>
      <c r="AW19" s="86"/>
      <c r="AX19" s="86"/>
      <c r="AY19" s="87"/>
      <c r="BA19" s="3"/>
      <c r="BB19" s="23" t="s">
        <v>11</v>
      </c>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3"/>
    </row>
    <row r="20" spans="1:85" ht="11.1" customHeight="1" x14ac:dyDescent="0.15">
      <c r="A20" s="2"/>
      <c r="B20" s="368"/>
      <c r="C20" s="148"/>
      <c r="D20" s="148"/>
      <c r="E20" s="148"/>
      <c r="F20" s="148"/>
      <c r="G20" s="148"/>
      <c r="H20" s="148"/>
      <c r="I20" s="147"/>
      <c r="J20" s="148"/>
      <c r="K20" s="148"/>
      <c r="L20" s="148"/>
      <c r="M20" s="148"/>
      <c r="N20" s="148"/>
      <c r="O20" s="148"/>
      <c r="P20" s="148"/>
      <c r="Q20" s="148"/>
      <c r="R20" s="372"/>
      <c r="S20" s="148"/>
      <c r="T20" s="148"/>
      <c r="U20" s="148"/>
      <c r="V20" s="148"/>
      <c r="W20" s="148"/>
      <c r="X20" s="148"/>
      <c r="Y20" s="148"/>
      <c r="Z20" s="147"/>
      <c r="AA20" s="148"/>
      <c r="AB20" s="148"/>
      <c r="AC20" s="148"/>
      <c r="AD20" s="148"/>
      <c r="AE20" s="148"/>
      <c r="AF20" s="148"/>
      <c r="AG20" s="148"/>
      <c r="AH20" s="352"/>
      <c r="AI20" s="368"/>
      <c r="AJ20" s="148"/>
      <c r="AK20" s="148"/>
      <c r="AL20" s="148"/>
      <c r="AM20" s="148"/>
      <c r="AN20" s="148"/>
      <c r="AO20" s="148"/>
      <c r="AP20" s="148"/>
      <c r="AQ20" s="147"/>
      <c r="AR20" s="148"/>
      <c r="AS20" s="148"/>
      <c r="AT20" s="148"/>
      <c r="AU20" s="148"/>
      <c r="AV20" s="148"/>
      <c r="AW20" s="148"/>
      <c r="AX20" s="148"/>
      <c r="AY20" s="352"/>
      <c r="BA20" s="3"/>
      <c r="BB20" s="362" t="s">
        <v>51</v>
      </c>
      <c r="BC20" s="363"/>
      <c r="BD20" s="363"/>
      <c r="BE20" s="363"/>
      <c r="BF20" s="102" t="s">
        <v>9</v>
      </c>
      <c r="BG20" s="103"/>
      <c r="BH20" s="103"/>
      <c r="BI20" s="103"/>
      <c r="BJ20" s="103"/>
      <c r="BK20" s="103"/>
      <c r="BL20" s="103"/>
      <c r="BM20" s="103"/>
      <c r="BN20" s="103"/>
      <c r="BO20" s="103"/>
      <c r="BP20" s="103"/>
      <c r="BQ20" s="103"/>
      <c r="BR20" s="103"/>
      <c r="BS20" s="104"/>
      <c r="BT20" s="403" t="s">
        <v>12</v>
      </c>
      <c r="BU20" s="363"/>
      <c r="BV20" s="404"/>
      <c r="BW20" s="94" t="s">
        <v>33</v>
      </c>
      <c r="BX20" s="94"/>
      <c r="BY20" s="94"/>
      <c r="BZ20" s="94"/>
      <c r="CA20" s="94"/>
      <c r="CB20" s="94"/>
      <c r="CC20" s="94"/>
      <c r="CD20" s="94"/>
      <c r="CE20" s="92"/>
      <c r="CF20" s="3"/>
    </row>
    <row r="21" spans="1:85" ht="11.1" customHeight="1" x14ac:dyDescent="0.15">
      <c r="A21" s="2"/>
      <c r="B21" s="85" t="s">
        <v>55</v>
      </c>
      <c r="C21" s="373" t="s">
        <v>65</v>
      </c>
      <c r="D21" s="185" t="s">
        <v>64</v>
      </c>
      <c r="E21" s="185"/>
      <c r="F21" s="185"/>
      <c r="G21" s="185"/>
      <c r="H21" s="186"/>
      <c r="I21" s="111"/>
      <c r="J21" s="112"/>
      <c r="K21" s="112"/>
      <c r="L21" s="112"/>
      <c r="M21" s="112"/>
      <c r="N21" s="112"/>
      <c r="O21" s="112"/>
      <c r="P21" s="112"/>
      <c r="Q21" s="112"/>
      <c r="R21" s="105" t="s">
        <v>58</v>
      </c>
      <c r="S21" s="107" t="s">
        <v>56</v>
      </c>
      <c r="T21" s="107"/>
      <c r="U21" s="107"/>
      <c r="V21" s="107"/>
      <c r="W21" s="107"/>
      <c r="X21" s="107"/>
      <c r="Y21" s="107"/>
      <c r="Z21" s="111"/>
      <c r="AA21" s="112"/>
      <c r="AB21" s="112"/>
      <c r="AC21" s="112"/>
      <c r="AD21" s="112"/>
      <c r="AE21" s="112"/>
      <c r="AF21" s="112"/>
      <c r="AG21" s="112"/>
      <c r="AH21" s="113"/>
      <c r="AI21" s="118" t="s">
        <v>99</v>
      </c>
      <c r="AJ21" s="203" t="s">
        <v>101</v>
      </c>
      <c r="AK21" s="203"/>
      <c r="AL21" s="203"/>
      <c r="AM21" s="203"/>
      <c r="AN21" s="203"/>
      <c r="AO21" s="203"/>
      <c r="AP21" s="203"/>
      <c r="AQ21" s="409" t="str">
        <f>IF(I21="","",Z21*AN22)</f>
        <v/>
      </c>
      <c r="AR21" s="410"/>
      <c r="AS21" s="410"/>
      <c r="AT21" s="410"/>
      <c r="AU21" s="410"/>
      <c r="AV21" s="410"/>
      <c r="AW21" s="410"/>
      <c r="AX21" s="410"/>
      <c r="AY21" s="411"/>
      <c r="BA21" s="3"/>
      <c r="BB21" s="364"/>
      <c r="BC21" s="365"/>
      <c r="BD21" s="365"/>
      <c r="BE21" s="365"/>
      <c r="BF21" s="397"/>
      <c r="BG21" s="398"/>
      <c r="BH21" s="398"/>
      <c r="BI21" s="398"/>
      <c r="BJ21" s="398"/>
      <c r="BK21" s="398"/>
      <c r="BL21" s="398"/>
      <c r="BM21" s="398"/>
      <c r="BN21" s="398"/>
      <c r="BO21" s="398"/>
      <c r="BP21" s="398"/>
      <c r="BQ21" s="398"/>
      <c r="BR21" s="398"/>
      <c r="BS21" s="399"/>
      <c r="BT21" s="405"/>
      <c r="BU21" s="365"/>
      <c r="BV21" s="406"/>
      <c r="BW21" s="96"/>
      <c r="BX21" s="96"/>
      <c r="BY21" s="96"/>
      <c r="BZ21" s="96"/>
      <c r="CA21" s="96"/>
      <c r="CB21" s="96"/>
      <c r="CC21" s="96"/>
      <c r="CD21" s="96"/>
      <c r="CE21" s="97"/>
      <c r="CF21" s="3"/>
    </row>
    <row r="22" spans="1:85" ht="11.1" customHeight="1" x14ac:dyDescent="0.15">
      <c r="A22" s="2"/>
      <c r="B22" s="378"/>
      <c r="C22" s="374"/>
      <c r="D22" s="110"/>
      <c r="E22" s="110"/>
      <c r="F22" s="110"/>
      <c r="G22" s="110"/>
      <c r="H22" s="187"/>
      <c r="I22" s="192"/>
      <c r="J22" s="193"/>
      <c r="K22" s="193"/>
      <c r="L22" s="193"/>
      <c r="M22" s="193"/>
      <c r="N22" s="193"/>
      <c r="O22" s="193"/>
      <c r="P22" s="193"/>
      <c r="Q22" s="193"/>
      <c r="R22" s="106"/>
      <c r="S22" s="108" t="s">
        <v>57</v>
      </c>
      <c r="T22" s="108"/>
      <c r="U22" s="108"/>
      <c r="V22" s="108"/>
      <c r="W22" s="109">
        <f>IF($I$21="",0,Z21/$I$21)</f>
        <v>0</v>
      </c>
      <c r="X22" s="109"/>
      <c r="Y22" s="109"/>
      <c r="Z22" s="114"/>
      <c r="AA22" s="115"/>
      <c r="AB22" s="115"/>
      <c r="AC22" s="115"/>
      <c r="AD22" s="115"/>
      <c r="AE22" s="115"/>
      <c r="AF22" s="115"/>
      <c r="AG22" s="115"/>
      <c r="AH22" s="116"/>
      <c r="AI22" s="202"/>
      <c r="AJ22" s="392" t="s">
        <v>102</v>
      </c>
      <c r="AK22" s="392"/>
      <c r="AL22" s="392"/>
      <c r="AM22" s="392"/>
      <c r="AN22" s="117">
        <v>1</v>
      </c>
      <c r="AO22" s="117"/>
      <c r="AP22" s="117"/>
      <c r="AQ22" s="369"/>
      <c r="AR22" s="370"/>
      <c r="AS22" s="370"/>
      <c r="AT22" s="370"/>
      <c r="AU22" s="370"/>
      <c r="AV22" s="370"/>
      <c r="AW22" s="370"/>
      <c r="AX22" s="370"/>
      <c r="AY22" s="412"/>
      <c r="BA22" s="3"/>
      <c r="BB22" s="364"/>
      <c r="BC22" s="365"/>
      <c r="BD22" s="365"/>
      <c r="BE22" s="365"/>
      <c r="BF22" s="400" t="s">
        <v>10</v>
      </c>
      <c r="BG22" s="401"/>
      <c r="BH22" s="401"/>
      <c r="BI22" s="401"/>
      <c r="BJ22" s="401"/>
      <c r="BK22" s="401"/>
      <c r="BL22" s="401"/>
      <c r="BM22" s="401"/>
      <c r="BN22" s="401"/>
      <c r="BO22" s="401"/>
      <c r="BP22" s="401"/>
      <c r="BQ22" s="401"/>
      <c r="BR22" s="401"/>
      <c r="BS22" s="402"/>
      <c r="BT22" s="405"/>
      <c r="BU22" s="365"/>
      <c r="BV22" s="406"/>
      <c r="BW22" s="96"/>
      <c r="BX22" s="96"/>
      <c r="BY22" s="96"/>
      <c r="BZ22" s="96"/>
      <c r="CA22" s="96"/>
      <c r="CB22" s="96"/>
      <c r="CC22" s="96"/>
      <c r="CD22" s="96"/>
      <c r="CE22" s="97"/>
      <c r="CF22" s="3"/>
    </row>
    <row r="23" spans="1:85" ht="11.1" customHeight="1" x14ac:dyDescent="0.15">
      <c r="A23" s="2"/>
      <c r="B23" s="378"/>
      <c r="C23" s="374"/>
      <c r="D23" s="190" t="s">
        <v>3</v>
      </c>
      <c r="E23" s="190"/>
      <c r="F23" s="190"/>
      <c r="G23" s="190"/>
      <c r="H23" s="191"/>
      <c r="I23" s="156" t="str">
        <f>IF(I21="","",I21*G24)</f>
        <v/>
      </c>
      <c r="J23" s="157"/>
      <c r="K23" s="157"/>
      <c r="L23" s="157"/>
      <c r="M23" s="157"/>
      <c r="N23" s="157"/>
      <c r="O23" s="157"/>
      <c r="P23" s="157"/>
      <c r="Q23" s="157"/>
      <c r="R23" s="151" t="s">
        <v>59</v>
      </c>
      <c r="S23" s="153" t="s">
        <v>56</v>
      </c>
      <c r="T23" s="153"/>
      <c r="U23" s="153"/>
      <c r="V23" s="153"/>
      <c r="W23" s="153"/>
      <c r="X23" s="153"/>
      <c r="Y23" s="153"/>
      <c r="Z23" s="192"/>
      <c r="AA23" s="193"/>
      <c r="AB23" s="193"/>
      <c r="AC23" s="193"/>
      <c r="AD23" s="193"/>
      <c r="AE23" s="193"/>
      <c r="AF23" s="193"/>
      <c r="AG23" s="193"/>
      <c r="AH23" s="194"/>
      <c r="AI23" s="201" t="s">
        <v>38</v>
      </c>
      <c r="AJ23" s="203" t="s">
        <v>100</v>
      </c>
      <c r="AK23" s="203"/>
      <c r="AL23" s="203"/>
      <c r="AM23" s="203"/>
      <c r="AN23" s="203"/>
      <c r="AO23" s="203"/>
      <c r="AP23" s="203"/>
      <c r="AQ23" s="192"/>
      <c r="AR23" s="193"/>
      <c r="AS23" s="193"/>
      <c r="AT23" s="193"/>
      <c r="AU23" s="193"/>
      <c r="AV23" s="193"/>
      <c r="AW23" s="193"/>
      <c r="AX23" s="193"/>
      <c r="AY23" s="413"/>
      <c r="BA23" s="3"/>
      <c r="BB23" s="366"/>
      <c r="BC23" s="367"/>
      <c r="BD23" s="367"/>
      <c r="BE23" s="367"/>
      <c r="BF23" s="417"/>
      <c r="BG23" s="90"/>
      <c r="BH23" s="90"/>
      <c r="BI23" s="90"/>
      <c r="BJ23" s="90"/>
      <c r="BK23" s="90"/>
      <c r="BL23" s="90"/>
      <c r="BM23" s="90"/>
      <c r="BN23" s="90"/>
      <c r="BO23" s="90"/>
      <c r="BP23" s="90"/>
      <c r="BQ23" s="90"/>
      <c r="BR23" s="90"/>
      <c r="BS23" s="418"/>
      <c r="BT23" s="405"/>
      <c r="BU23" s="365"/>
      <c r="BV23" s="406"/>
      <c r="BW23" s="98"/>
      <c r="BX23" s="98"/>
      <c r="BY23" s="98"/>
      <c r="BZ23" s="98"/>
      <c r="CA23" s="98"/>
      <c r="CB23" s="98"/>
      <c r="CC23" s="98"/>
      <c r="CD23" s="98"/>
      <c r="CE23" s="93"/>
      <c r="CF23" s="3"/>
    </row>
    <row r="24" spans="1:85" ht="11.1" customHeight="1" x14ac:dyDescent="0.15">
      <c r="A24" s="2"/>
      <c r="B24" s="378"/>
      <c r="C24" s="374"/>
      <c r="D24" s="276" t="s">
        <v>63</v>
      </c>
      <c r="E24" s="276"/>
      <c r="F24" s="276"/>
      <c r="G24" s="390">
        <v>0.1</v>
      </c>
      <c r="H24" s="391"/>
      <c r="I24" s="369"/>
      <c r="J24" s="370"/>
      <c r="K24" s="370"/>
      <c r="L24" s="370"/>
      <c r="M24" s="370"/>
      <c r="N24" s="370"/>
      <c r="O24" s="370"/>
      <c r="P24" s="370"/>
      <c r="Q24" s="370"/>
      <c r="R24" s="106"/>
      <c r="S24" s="392" t="s">
        <v>60</v>
      </c>
      <c r="T24" s="392"/>
      <c r="U24" s="392"/>
      <c r="V24" s="392"/>
      <c r="W24" s="109">
        <f>IF($I$21="",0,Z23/$I$21)</f>
        <v>0</v>
      </c>
      <c r="X24" s="109"/>
      <c r="Y24" s="109"/>
      <c r="Z24" s="114"/>
      <c r="AA24" s="115"/>
      <c r="AB24" s="115"/>
      <c r="AC24" s="115"/>
      <c r="AD24" s="115"/>
      <c r="AE24" s="115"/>
      <c r="AF24" s="115"/>
      <c r="AG24" s="115"/>
      <c r="AH24" s="116"/>
      <c r="AI24" s="202"/>
      <c r="AJ24" s="388" t="s">
        <v>103</v>
      </c>
      <c r="AK24" s="388"/>
      <c r="AL24" s="388"/>
      <c r="AM24" s="388"/>
      <c r="AN24" s="388"/>
      <c r="AO24" s="388"/>
      <c r="AP24" s="389"/>
      <c r="AQ24" s="114"/>
      <c r="AR24" s="115"/>
      <c r="AS24" s="115"/>
      <c r="AT24" s="115"/>
      <c r="AU24" s="115"/>
      <c r="AV24" s="115"/>
      <c r="AW24" s="115"/>
      <c r="AX24" s="115"/>
      <c r="AY24" s="414"/>
      <c r="BA24" s="3"/>
      <c r="BB24" s="362" t="s">
        <v>52</v>
      </c>
      <c r="BC24" s="363"/>
      <c r="BD24" s="363"/>
      <c r="BE24" s="363"/>
      <c r="BF24" s="419" t="s">
        <v>53</v>
      </c>
      <c r="BG24" s="420"/>
      <c r="BH24" s="420"/>
      <c r="BI24" s="420"/>
      <c r="BJ24" s="420"/>
      <c r="BK24" s="420"/>
      <c r="BL24" s="420"/>
      <c r="BM24" s="420"/>
      <c r="BN24" s="420"/>
      <c r="BO24" s="420"/>
      <c r="BP24" s="420"/>
      <c r="BQ24" s="420"/>
      <c r="BR24" s="420"/>
      <c r="BS24" s="421"/>
      <c r="BT24" s="403" t="s">
        <v>54</v>
      </c>
      <c r="BU24" s="363"/>
      <c r="BV24" s="404"/>
      <c r="BW24" s="82"/>
      <c r="BX24" s="94"/>
      <c r="BY24" s="94"/>
      <c r="BZ24" s="94"/>
      <c r="CA24" s="94"/>
      <c r="CB24" s="94"/>
      <c r="CC24" s="94"/>
      <c r="CD24" s="94"/>
      <c r="CE24" s="92"/>
      <c r="CF24" s="3"/>
    </row>
    <row r="25" spans="1:85" ht="11.1" customHeight="1" x14ac:dyDescent="0.15">
      <c r="A25" s="2"/>
      <c r="B25" s="378"/>
      <c r="C25" s="374"/>
      <c r="D25" s="188" t="s">
        <v>4</v>
      </c>
      <c r="E25" s="188"/>
      <c r="F25" s="188"/>
      <c r="G25" s="188"/>
      <c r="H25" s="189"/>
      <c r="I25" s="156" t="str">
        <f>IF(I21="","",I21+I23)</f>
        <v/>
      </c>
      <c r="J25" s="157"/>
      <c r="K25" s="157"/>
      <c r="L25" s="157"/>
      <c r="M25" s="157"/>
      <c r="N25" s="157"/>
      <c r="O25" s="157"/>
      <c r="P25" s="157"/>
      <c r="Q25" s="157"/>
      <c r="R25" s="151" t="s">
        <v>61</v>
      </c>
      <c r="S25" s="153" t="s">
        <v>56</v>
      </c>
      <c r="T25" s="153"/>
      <c r="U25" s="153"/>
      <c r="V25" s="153"/>
      <c r="W25" s="153"/>
      <c r="X25" s="153"/>
      <c r="Y25" s="153"/>
      <c r="Z25" s="156" t="str">
        <f>IF(I21="","",Z21-Z23)</f>
        <v/>
      </c>
      <c r="AA25" s="157"/>
      <c r="AB25" s="157"/>
      <c r="AC25" s="157"/>
      <c r="AD25" s="157"/>
      <c r="AE25" s="157"/>
      <c r="AF25" s="157"/>
      <c r="AG25" s="157"/>
      <c r="AH25" s="158"/>
      <c r="AI25" s="201" t="s">
        <v>39</v>
      </c>
      <c r="AJ25" s="203" t="s">
        <v>111</v>
      </c>
      <c r="AK25" s="203"/>
      <c r="AL25" s="203"/>
      <c r="AM25" s="203"/>
      <c r="AN25" s="203"/>
      <c r="AO25" s="203"/>
      <c r="AP25" s="203"/>
      <c r="AQ25" s="156" t="str">
        <f>IF(I21="","",AQ21-AQ23)</f>
        <v/>
      </c>
      <c r="AR25" s="157"/>
      <c r="AS25" s="157"/>
      <c r="AT25" s="157"/>
      <c r="AU25" s="157"/>
      <c r="AV25" s="157"/>
      <c r="AW25" s="157"/>
      <c r="AX25" s="157"/>
      <c r="AY25" s="415"/>
      <c r="BA25" s="3"/>
      <c r="BB25" s="364"/>
      <c r="BC25" s="365"/>
      <c r="BD25" s="365"/>
      <c r="BE25" s="365"/>
      <c r="BF25" s="99"/>
      <c r="BG25" s="100"/>
      <c r="BH25" s="100"/>
      <c r="BI25" s="100"/>
      <c r="BJ25" s="100"/>
      <c r="BK25" s="100"/>
      <c r="BL25" s="100"/>
      <c r="BM25" s="100"/>
      <c r="BN25" s="100"/>
      <c r="BO25" s="100"/>
      <c r="BP25" s="100"/>
      <c r="BQ25" s="100"/>
      <c r="BR25" s="100"/>
      <c r="BS25" s="101"/>
      <c r="BT25" s="405"/>
      <c r="BU25" s="365"/>
      <c r="BV25" s="406"/>
      <c r="BW25" s="95"/>
      <c r="BX25" s="96"/>
      <c r="BY25" s="96"/>
      <c r="BZ25" s="96"/>
      <c r="CA25" s="96"/>
      <c r="CB25" s="96"/>
      <c r="CC25" s="96"/>
      <c r="CD25" s="96"/>
      <c r="CE25" s="97"/>
      <c r="CF25" s="3"/>
    </row>
    <row r="26" spans="1:85" ht="11.1" customHeight="1" x14ac:dyDescent="0.15">
      <c r="A26" s="2"/>
      <c r="B26" s="368"/>
      <c r="C26" s="375"/>
      <c r="D26" s="148"/>
      <c r="E26" s="148"/>
      <c r="F26" s="148"/>
      <c r="G26" s="148"/>
      <c r="H26" s="150"/>
      <c r="I26" s="159"/>
      <c r="J26" s="160"/>
      <c r="K26" s="160"/>
      <c r="L26" s="160"/>
      <c r="M26" s="160"/>
      <c r="N26" s="160"/>
      <c r="O26" s="160"/>
      <c r="P26" s="160"/>
      <c r="Q26" s="160"/>
      <c r="R26" s="152"/>
      <c r="S26" s="395" t="s">
        <v>62</v>
      </c>
      <c r="T26" s="395"/>
      <c r="U26" s="395"/>
      <c r="V26" s="395"/>
      <c r="W26" s="162">
        <f>IF($I$21="",0,Z25/$I$21)</f>
        <v>0</v>
      </c>
      <c r="X26" s="162"/>
      <c r="Y26" s="162"/>
      <c r="Z26" s="159"/>
      <c r="AA26" s="160"/>
      <c r="AB26" s="160"/>
      <c r="AC26" s="160"/>
      <c r="AD26" s="160"/>
      <c r="AE26" s="160"/>
      <c r="AF26" s="160"/>
      <c r="AG26" s="160"/>
      <c r="AH26" s="161"/>
      <c r="AI26" s="121"/>
      <c r="AJ26" s="214" t="s">
        <v>118</v>
      </c>
      <c r="AK26" s="214"/>
      <c r="AL26" s="214"/>
      <c r="AM26" s="214"/>
      <c r="AN26" s="214"/>
      <c r="AO26" s="214"/>
      <c r="AP26" s="215"/>
      <c r="AQ26" s="159"/>
      <c r="AR26" s="160"/>
      <c r="AS26" s="160"/>
      <c r="AT26" s="160"/>
      <c r="AU26" s="160"/>
      <c r="AV26" s="160"/>
      <c r="AW26" s="160"/>
      <c r="AX26" s="160"/>
      <c r="AY26" s="416"/>
      <c r="BA26" s="3"/>
      <c r="BB26" s="366"/>
      <c r="BC26" s="367"/>
      <c r="BD26" s="367"/>
      <c r="BE26" s="367"/>
      <c r="BF26" s="83"/>
      <c r="BG26" s="98"/>
      <c r="BH26" s="98"/>
      <c r="BI26" s="98"/>
      <c r="BJ26" s="98"/>
      <c r="BK26" s="98"/>
      <c r="BL26" s="98"/>
      <c r="BM26" s="98"/>
      <c r="BN26" s="98"/>
      <c r="BO26" s="98"/>
      <c r="BP26" s="98"/>
      <c r="BQ26" s="98"/>
      <c r="BR26" s="98"/>
      <c r="BS26" s="81"/>
      <c r="BT26" s="407"/>
      <c r="BU26" s="367"/>
      <c r="BV26" s="408"/>
      <c r="BW26" s="83"/>
      <c r="BX26" s="98"/>
      <c r="BY26" s="98"/>
      <c r="BZ26" s="98"/>
      <c r="CA26" s="98"/>
      <c r="CB26" s="98"/>
      <c r="CC26" s="98"/>
      <c r="CD26" s="98"/>
      <c r="CE26" s="93"/>
      <c r="CF26" s="3"/>
    </row>
    <row r="27" spans="1:85" ht="11.1" hidden="1" customHeight="1" x14ac:dyDescent="0.15">
      <c r="A27" s="2"/>
      <c r="B27" s="385"/>
      <c r="C27" s="386"/>
      <c r="D27" s="386"/>
      <c r="E27" s="386"/>
      <c r="F27" s="386"/>
      <c r="G27" s="386"/>
      <c r="H27" s="386"/>
      <c r="I27" s="208"/>
      <c r="J27" s="209"/>
      <c r="K27" s="209"/>
      <c r="L27" s="209"/>
      <c r="M27" s="209"/>
      <c r="N27" s="209"/>
      <c r="O27" s="209"/>
      <c r="P27" s="209"/>
      <c r="Q27" s="210"/>
      <c r="R27" s="196"/>
      <c r="S27" s="196"/>
      <c r="T27" s="197"/>
      <c r="U27" s="195"/>
      <c r="V27" s="196"/>
      <c r="W27" s="197"/>
      <c r="X27" s="195"/>
      <c r="Y27" s="196"/>
      <c r="Z27" s="196"/>
      <c r="AA27" s="204"/>
      <c r="AB27" s="206"/>
      <c r="AC27" s="206"/>
      <c r="AD27" s="206"/>
      <c r="AE27" s="206"/>
      <c r="AF27" s="206"/>
      <c r="AG27" s="206"/>
      <c r="AH27" s="207"/>
      <c r="AI27" s="208"/>
      <c r="AJ27" s="209"/>
      <c r="AK27" s="209"/>
      <c r="AL27" s="209"/>
      <c r="AM27" s="209"/>
      <c r="AN27" s="209"/>
      <c r="AO27" s="209"/>
      <c r="AP27" s="209"/>
      <c r="AQ27" s="210"/>
      <c r="AR27" s="195"/>
      <c r="AS27" s="196"/>
      <c r="AT27" s="197"/>
      <c r="AU27" s="195"/>
      <c r="AV27" s="196"/>
      <c r="AW27" s="197"/>
      <c r="AX27" s="195"/>
      <c r="AY27" s="196"/>
      <c r="AZ27" s="393"/>
      <c r="BA27" s="3"/>
      <c r="BB27" s="340"/>
      <c r="BC27" s="340"/>
      <c r="BD27" s="340"/>
      <c r="BE27" s="340"/>
      <c r="BF27" s="340"/>
      <c r="BG27" s="340"/>
      <c r="BH27" s="340"/>
      <c r="BI27" s="340"/>
      <c r="BJ27" s="340"/>
      <c r="BK27" s="340"/>
      <c r="BL27" s="340"/>
      <c r="BM27" s="340"/>
      <c r="BN27" s="340"/>
      <c r="BO27" s="340"/>
      <c r="BP27" s="340"/>
      <c r="BQ27" s="340"/>
      <c r="BR27" s="340"/>
      <c r="BS27" s="340"/>
      <c r="BT27" s="340"/>
      <c r="BU27" s="340"/>
      <c r="BV27" s="340"/>
      <c r="BW27" s="6"/>
      <c r="BX27" s="340"/>
      <c r="BY27" s="340"/>
      <c r="BZ27" s="340"/>
      <c r="CA27" s="340"/>
      <c r="CB27" s="340"/>
      <c r="CC27" s="340"/>
      <c r="CD27" s="340"/>
      <c r="CE27" s="340"/>
      <c r="CF27" s="3"/>
    </row>
    <row r="28" spans="1:85" ht="11.1" hidden="1" customHeight="1" x14ac:dyDescent="0.15">
      <c r="A28" s="2"/>
      <c r="B28" s="376"/>
      <c r="C28" s="377"/>
      <c r="D28" s="377"/>
      <c r="E28" s="377"/>
      <c r="F28" s="377"/>
      <c r="G28" s="377"/>
      <c r="H28" s="377"/>
      <c r="I28" s="211"/>
      <c r="J28" s="212"/>
      <c r="K28" s="212"/>
      <c r="L28" s="212"/>
      <c r="M28" s="212"/>
      <c r="N28" s="212"/>
      <c r="O28" s="212"/>
      <c r="P28" s="212"/>
      <c r="Q28" s="213"/>
      <c r="R28" s="199"/>
      <c r="S28" s="199"/>
      <c r="T28" s="200"/>
      <c r="U28" s="198"/>
      <c r="V28" s="199"/>
      <c r="W28" s="200"/>
      <c r="X28" s="198"/>
      <c r="Y28" s="199"/>
      <c r="Z28" s="199"/>
      <c r="AA28" s="205"/>
      <c r="AB28" s="122"/>
      <c r="AC28" s="122"/>
      <c r="AD28" s="122"/>
      <c r="AE28" s="122"/>
      <c r="AF28" s="122"/>
      <c r="AG28" s="122"/>
      <c r="AH28" s="396"/>
      <c r="AI28" s="211"/>
      <c r="AJ28" s="212"/>
      <c r="AK28" s="212"/>
      <c r="AL28" s="212"/>
      <c r="AM28" s="212"/>
      <c r="AN28" s="212"/>
      <c r="AO28" s="212"/>
      <c r="AP28" s="212"/>
      <c r="AQ28" s="213"/>
      <c r="AR28" s="198"/>
      <c r="AS28" s="199"/>
      <c r="AT28" s="200"/>
      <c r="AU28" s="198"/>
      <c r="AV28" s="199"/>
      <c r="AW28" s="200"/>
      <c r="AX28" s="198"/>
      <c r="AY28" s="199"/>
      <c r="AZ28" s="394"/>
      <c r="BA28" s="3"/>
      <c r="BB28" s="340"/>
      <c r="BC28" s="340"/>
      <c r="BD28" s="340"/>
      <c r="BE28" s="340"/>
      <c r="BF28" s="340"/>
      <c r="BG28" s="340"/>
      <c r="BH28" s="340"/>
      <c r="BI28" s="340"/>
      <c r="BJ28" s="340"/>
      <c r="BK28" s="340"/>
      <c r="BL28" s="340"/>
      <c r="BM28" s="340"/>
      <c r="BN28" s="340"/>
      <c r="BO28" s="340"/>
      <c r="BP28" s="340"/>
      <c r="BQ28" s="340"/>
      <c r="BR28" s="340"/>
      <c r="BS28" s="340"/>
      <c r="BT28" s="340"/>
      <c r="BU28" s="340"/>
      <c r="BV28" s="340"/>
      <c r="BW28" s="6"/>
      <c r="BX28" s="340"/>
      <c r="BY28" s="340"/>
      <c r="BZ28" s="340"/>
      <c r="CA28" s="340"/>
      <c r="CB28" s="340"/>
      <c r="CC28" s="340"/>
      <c r="CD28" s="340"/>
      <c r="CE28" s="340"/>
      <c r="CF28" s="3"/>
    </row>
    <row r="29" spans="1:85" ht="11.1" customHeight="1" x14ac:dyDescent="0.15">
      <c r="A29" s="2"/>
      <c r="B29" s="387" t="s">
        <v>35</v>
      </c>
      <c r="C29" s="387"/>
      <c r="D29" s="387"/>
      <c r="E29" s="387"/>
      <c r="F29" s="387"/>
      <c r="G29" s="387"/>
      <c r="H29" s="387"/>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
    </row>
    <row r="30" spans="1:85" ht="11.1" customHeight="1" x14ac:dyDescent="0.15">
      <c r="A30" s="2"/>
      <c r="B30" s="387"/>
      <c r="C30" s="387"/>
      <c r="D30" s="387"/>
      <c r="E30" s="387"/>
      <c r="F30" s="387"/>
      <c r="G30" s="387"/>
      <c r="H30" s="387"/>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24"/>
      <c r="BB30" s="24"/>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
    </row>
    <row r="31" spans="1:85" s="24" customFormat="1" ht="11.1" customHeight="1" x14ac:dyDescent="0.15">
      <c r="A31" s="2"/>
      <c r="B31" s="144" t="s">
        <v>66</v>
      </c>
      <c r="C31" s="145"/>
      <c r="D31" s="146" t="s">
        <v>67</v>
      </c>
      <c r="E31" s="86"/>
      <c r="F31" s="86"/>
      <c r="G31" s="146" t="s">
        <v>68</v>
      </c>
      <c r="H31" s="86"/>
      <c r="I31" s="86"/>
      <c r="J31" s="86"/>
      <c r="K31" s="86"/>
      <c r="L31" s="86"/>
      <c r="M31" s="86"/>
      <c r="N31" s="149"/>
      <c r="O31" s="146" t="s">
        <v>0</v>
      </c>
      <c r="P31" s="149"/>
      <c r="Q31" s="146" t="s">
        <v>1</v>
      </c>
      <c r="R31" s="86"/>
      <c r="S31" s="86"/>
      <c r="T31" s="86"/>
      <c r="U31" s="149"/>
      <c r="V31" s="154" t="s">
        <v>2</v>
      </c>
      <c r="W31" s="154"/>
      <c r="X31" s="154"/>
      <c r="Y31" s="154"/>
      <c r="Z31" s="154"/>
      <c r="AA31" s="154"/>
      <c r="AB31" s="154"/>
      <c r="AC31" s="154" t="s">
        <v>69</v>
      </c>
      <c r="AD31" s="154"/>
      <c r="AE31" s="154"/>
      <c r="AF31" s="154"/>
      <c r="AG31" s="154"/>
      <c r="AH31" s="154"/>
      <c r="AI31" s="154"/>
      <c r="AJ31" s="154" t="s">
        <v>63</v>
      </c>
      <c r="AK31" s="154"/>
      <c r="AL31" s="154"/>
      <c r="AM31" s="154"/>
      <c r="AN31" s="154" t="s">
        <v>70</v>
      </c>
      <c r="AO31" s="154"/>
      <c r="AP31" s="154"/>
      <c r="AQ31" s="154"/>
      <c r="AR31" s="154"/>
      <c r="AS31" s="154" t="s">
        <v>71</v>
      </c>
      <c r="AT31" s="154"/>
      <c r="AU31" s="154"/>
      <c r="AV31" s="154"/>
      <c r="AW31" s="154"/>
      <c r="AX31" s="154"/>
      <c r="AY31" s="338"/>
      <c r="AZ31" s="2"/>
      <c r="BD31" s="332" t="s">
        <v>73</v>
      </c>
      <c r="BE31" s="332"/>
      <c r="BF31" s="332"/>
      <c r="BG31" s="332"/>
      <c r="BH31" s="332"/>
      <c r="BI31" s="332"/>
      <c r="BJ31" s="332"/>
      <c r="BK31" s="332"/>
      <c r="BL31" s="332"/>
      <c r="BM31" s="332"/>
      <c r="BN31" s="332"/>
    </row>
    <row r="32" spans="1:85" s="24" customFormat="1" ht="11.1" customHeight="1" x14ac:dyDescent="0.15">
      <c r="A32" s="2"/>
      <c r="B32" s="144"/>
      <c r="C32" s="145"/>
      <c r="D32" s="147"/>
      <c r="E32" s="148"/>
      <c r="F32" s="148"/>
      <c r="G32" s="147"/>
      <c r="H32" s="148"/>
      <c r="I32" s="148"/>
      <c r="J32" s="148"/>
      <c r="K32" s="148"/>
      <c r="L32" s="148"/>
      <c r="M32" s="148"/>
      <c r="N32" s="150"/>
      <c r="O32" s="147"/>
      <c r="P32" s="150"/>
      <c r="Q32" s="147"/>
      <c r="R32" s="148"/>
      <c r="S32" s="148"/>
      <c r="T32" s="148"/>
      <c r="U32" s="150"/>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339"/>
      <c r="BD32" s="333"/>
      <c r="BE32" s="333"/>
      <c r="BF32" s="333"/>
      <c r="BG32" s="333"/>
      <c r="BH32" s="333"/>
      <c r="BI32" s="333"/>
      <c r="BJ32" s="333"/>
      <c r="BK32" s="333"/>
      <c r="BL32" s="333"/>
      <c r="BM32" s="333"/>
      <c r="BN32" s="333"/>
    </row>
    <row r="33" spans="1:85" s="24" customFormat="1" ht="11.1" customHeight="1" x14ac:dyDescent="0.15">
      <c r="A33" s="2"/>
      <c r="B33" s="163">
        <v>1</v>
      </c>
      <c r="C33" s="164"/>
      <c r="D33" s="167"/>
      <c r="E33" s="168"/>
      <c r="F33" s="168"/>
      <c r="G33" s="171"/>
      <c r="H33" s="172"/>
      <c r="I33" s="172"/>
      <c r="J33" s="172"/>
      <c r="K33" s="172"/>
      <c r="L33" s="172"/>
      <c r="M33" s="172"/>
      <c r="N33" s="173"/>
      <c r="O33" s="177" t="s">
        <v>72</v>
      </c>
      <c r="P33" s="178"/>
      <c r="Q33" s="229">
        <v>1</v>
      </c>
      <c r="R33" s="230"/>
      <c r="S33" s="230"/>
      <c r="T33" s="230"/>
      <c r="U33" s="231"/>
      <c r="V33" s="181" t="str">
        <f>AQ25</f>
        <v/>
      </c>
      <c r="W33" s="181"/>
      <c r="X33" s="181"/>
      <c r="Y33" s="181"/>
      <c r="Z33" s="181"/>
      <c r="AA33" s="181"/>
      <c r="AB33" s="181"/>
      <c r="AC33" s="181" t="str">
        <f>IF(V33="","",Q33*V33)</f>
        <v/>
      </c>
      <c r="AD33" s="181"/>
      <c r="AE33" s="181"/>
      <c r="AF33" s="181"/>
      <c r="AG33" s="181"/>
      <c r="AH33" s="181"/>
      <c r="AI33" s="181"/>
      <c r="AJ33" s="183"/>
      <c r="AK33" s="183"/>
      <c r="AL33" s="183"/>
      <c r="AM33" s="183"/>
      <c r="AN33" s="310"/>
      <c r="AO33" s="310"/>
      <c r="AP33" s="310"/>
      <c r="AQ33" s="310"/>
      <c r="AR33" s="310"/>
      <c r="AS33" s="310"/>
      <c r="AT33" s="310"/>
      <c r="AU33" s="310"/>
      <c r="AV33" s="310"/>
      <c r="AW33" s="310"/>
      <c r="AX33" s="310"/>
      <c r="AY33" s="355"/>
    </row>
    <row r="34" spans="1:85" s="24" customFormat="1" ht="11.1" customHeight="1" x14ac:dyDescent="0.15">
      <c r="A34" s="2"/>
      <c r="B34" s="165"/>
      <c r="C34" s="166"/>
      <c r="D34" s="169"/>
      <c r="E34" s="170"/>
      <c r="F34" s="170"/>
      <c r="G34" s="174"/>
      <c r="H34" s="175"/>
      <c r="I34" s="175"/>
      <c r="J34" s="175"/>
      <c r="K34" s="175"/>
      <c r="L34" s="175"/>
      <c r="M34" s="175"/>
      <c r="N34" s="176"/>
      <c r="O34" s="179"/>
      <c r="P34" s="180"/>
      <c r="Q34" s="232"/>
      <c r="R34" s="233"/>
      <c r="S34" s="233"/>
      <c r="T34" s="233"/>
      <c r="U34" s="234"/>
      <c r="V34" s="182"/>
      <c r="W34" s="182"/>
      <c r="X34" s="182"/>
      <c r="Y34" s="182"/>
      <c r="Z34" s="182"/>
      <c r="AA34" s="182"/>
      <c r="AB34" s="182"/>
      <c r="AC34" s="182"/>
      <c r="AD34" s="182"/>
      <c r="AE34" s="182"/>
      <c r="AF34" s="182"/>
      <c r="AG34" s="182"/>
      <c r="AH34" s="182"/>
      <c r="AI34" s="182"/>
      <c r="AJ34" s="184"/>
      <c r="AK34" s="184"/>
      <c r="AL34" s="184"/>
      <c r="AM34" s="184"/>
      <c r="AN34" s="235"/>
      <c r="AO34" s="235"/>
      <c r="AP34" s="235"/>
      <c r="AQ34" s="235"/>
      <c r="AR34" s="235"/>
      <c r="AS34" s="235"/>
      <c r="AT34" s="235"/>
      <c r="AU34" s="235"/>
      <c r="AV34" s="235"/>
      <c r="AW34" s="235"/>
      <c r="AX34" s="235"/>
      <c r="AY34" s="236"/>
      <c r="BC34" s="334" t="s">
        <v>41</v>
      </c>
      <c r="BD34" s="334"/>
      <c r="BE34" s="334"/>
      <c r="BF34" s="334"/>
      <c r="BG34" s="334"/>
      <c r="BH34" s="52" t="s">
        <v>117</v>
      </c>
      <c r="BI34" s="332"/>
      <c r="BJ34" s="332"/>
      <c r="BK34" s="332"/>
      <c r="BL34" s="332"/>
      <c r="BM34" s="332"/>
      <c r="BN34" s="332"/>
      <c r="BO34" s="332"/>
      <c r="BP34" s="332"/>
    </row>
    <row r="35" spans="1:85" s="24" customFormat="1" ht="11.1" customHeight="1" x14ac:dyDescent="0.15">
      <c r="A35" s="2"/>
      <c r="B35" s="165">
        <v>2</v>
      </c>
      <c r="C35" s="166"/>
      <c r="D35" s="237"/>
      <c r="E35" s="238"/>
      <c r="F35" s="238"/>
      <c r="G35" s="224"/>
      <c r="H35" s="225"/>
      <c r="I35" s="225"/>
      <c r="J35" s="225"/>
      <c r="K35" s="225"/>
      <c r="L35" s="225"/>
      <c r="M35" s="225"/>
      <c r="N35" s="226"/>
      <c r="O35" s="99"/>
      <c r="P35" s="101"/>
      <c r="Q35" s="239"/>
      <c r="R35" s="240"/>
      <c r="S35" s="240"/>
      <c r="T35" s="240"/>
      <c r="U35" s="241"/>
      <c r="V35" s="217"/>
      <c r="W35" s="217"/>
      <c r="X35" s="217"/>
      <c r="Y35" s="217"/>
      <c r="Z35" s="217"/>
      <c r="AA35" s="217"/>
      <c r="AB35" s="217"/>
      <c r="AC35" s="218" t="str">
        <f>IF(V35=0,"",Q35*V35)</f>
        <v/>
      </c>
      <c r="AD35" s="219"/>
      <c r="AE35" s="219"/>
      <c r="AF35" s="219"/>
      <c r="AG35" s="219"/>
      <c r="AH35" s="219"/>
      <c r="AI35" s="220"/>
      <c r="AJ35" s="183"/>
      <c r="AK35" s="183"/>
      <c r="AL35" s="183"/>
      <c r="AM35" s="183"/>
      <c r="AN35" s="235"/>
      <c r="AO35" s="235"/>
      <c r="AP35" s="235"/>
      <c r="AQ35" s="235"/>
      <c r="AR35" s="235"/>
      <c r="AS35" s="235"/>
      <c r="AT35" s="235"/>
      <c r="AU35" s="235"/>
      <c r="AV35" s="235"/>
      <c r="AW35" s="235"/>
      <c r="AX35" s="235"/>
      <c r="AY35" s="236"/>
      <c r="BC35" s="335" t="s">
        <v>42</v>
      </c>
      <c r="BD35" s="336"/>
      <c r="BE35" s="336"/>
      <c r="BF35" s="336"/>
      <c r="BG35" s="336"/>
      <c r="BH35" s="337"/>
      <c r="BI35" s="75" t="s">
        <v>79</v>
      </c>
      <c r="BJ35" s="75"/>
      <c r="BK35" s="75"/>
      <c r="BL35" s="75"/>
      <c r="BM35" s="75"/>
      <c r="BN35" s="75" t="s">
        <v>80</v>
      </c>
      <c r="BO35" s="75"/>
      <c r="BP35" s="75"/>
      <c r="BQ35" s="75"/>
      <c r="BR35" s="75"/>
      <c r="BS35" s="75" t="s">
        <v>63</v>
      </c>
      <c r="BT35" s="75"/>
      <c r="BU35" s="75"/>
      <c r="BV35" s="75" t="s">
        <v>81</v>
      </c>
      <c r="BW35" s="75"/>
      <c r="BX35" s="75"/>
      <c r="BY35" s="75"/>
      <c r="BZ35" s="75"/>
      <c r="CA35" s="75"/>
      <c r="CB35" s="75" t="s">
        <v>75</v>
      </c>
      <c r="CC35" s="75"/>
      <c r="CD35" s="75"/>
      <c r="CE35" s="75"/>
      <c r="CF35" s="76"/>
    </row>
    <row r="36" spans="1:85" s="24" customFormat="1" ht="11.1" customHeight="1" x14ac:dyDescent="0.15">
      <c r="A36" s="2"/>
      <c r="B36" s="165"/>
      <c r="C36" s="166"/>
      <c r="D36" s="169"/>
      <c r="E36" s="170"/>
      <c r="F36" s="170"/>
      <c r="G36" s="174"/>
      <c r="H36" s="175"/>
      <c r="I36" s="175"/>
      <c r="J36" s="175"/>
      <c r="K36" s="175"/>
      <c r="L36" s="175"/>
      <c r="M36" s="175"/>
      <c r="N36" s="176"/>
      <c r="O36" s="227"/>
      <c r="P36" s="228"/>
      <c r="Q36" s="242"/>
      <c r="R36" s="243"/>
      <c r="S36" s="243"/>
      <c r="T36" s="243"/>
      <c r="U36" s="244"/>
      <c r="V36" s="217"/>
      <c r="W36" s="217"/>
      <c r="X36" s="217"/>
      <c r="Y36" s="217"/>
      <c r="Z36" s="217"/>
      <c r="AA36" s="217"/>
      <c r="AB36" s="217"/>
      <c r="AC36" s="221"/>
      <c r="AD36" s="222"/>
      <c r="AE36" s="222"/>
      <c r="AF36" s="222"/>
      <c r="AG36" s="222"/>
      <c r="AH36" s="222"/>
      <c r="AI36" s="223"/>
      <c r="AJ36" s="184"/>
      <c r="AK36" s="184"/>
      <c r="AL36" s="184"/>
      <c r="AM36" s="184"/>
      <c r="AN36" s="235"/>
      <c r="AO36" s="235"/>
      <c r="AP36" s="235"/>
      <c r="AQ36" s="235"/>
      <c r="AR36" s="235"/>
      <c r="AS36" s="235"/>
      <c r="AT36" s="235"/>
      <c r="AU36" s="235"/>
      <c r="AV36" s="235"/>
      <c r="AW36" s="235"/>
      <c r="AX36" s="235"/>
      <c r="AY36" s="236"/>
      <c r="BC36" s="65"/>
      <c r="BD36" s="66"/>
      <c r="BE36" s="66"/>
      <c r="BF36" s="66"/>
      <c r="BG36" s="66"/>
      <c r="BH36" s="67"/>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1"/>
    </row>
    <row r="37" spans="1:85" s="24" customFormat="1" ht="11.1" customHeight="1" x14ac:dyDescent="0.15">
      <c r="A37" s="2"/>
      <c r="B37" s="165">
        <v>3</v>
      </c>
      <c r="C37" s="166"/>
      <c r="D37" s="237"/>
      <c r="E37" s="238"/>
      <c r="F37" s="238"/>
      <c r="G37" s="224"/>
      <c r="H37" s="225"/>
      <c r="I37" s="225"/>
      <c r="J37" s="225"/>
      <c r="K37" s="225"/>
      <c r="L37" s="225"/>
      <c r="M37" s="225"/>
      <c r="N37" s="226"/>
      <c r="O37" s="99"/>
      <c r="P37" s="101"/>
      <c r="Q37" s="239"/>
      <c r="R37" s="240"/>
      <c r="S37" s="240"/>
      <c r="T37" s="240"/>
      <c r="U37" s="241"/>
      <c r="V37" s="217"/>
      <c r="W37" s="217"/>
      <c r="X37" s="217"/>
      <c r="Y37" s="217"/>
      <c r="Z37" s="217"/>
      <c r="AA37" s="217"/>
      <c r="AB37" s="217"/>
      <c r="AC37" s="218" t="str">
        <f>IF(V37=0,"",Q37*V37)</f>
        <v/>
      </c>
      <c r="AD37" s="219"/>
      <c r="AE37" s="219"/>
      <c r="AF37" s="219"/>
      <c r="AG37" s="219"/>
      <c r="AH37" s="219"/>
      <c r="AI37" s="220"/>
      <c r="AJ37" s="183"/>
      <c r="AK37" s="183"/>
      <c r="AL37" s="183"/>
      <c r="AM37" s="183"/>
      <c r="AN37" s="235"/>
      <c r="AO37" s="235"/>
      <c r="AP37" s="235"/>
      <c r="AQ37" s="235"/>
      <c r="AR37" s="235"/>
      <c r="AS37" s="235"/>
      <c r="AT37" s="235"/>
      <c r="AU37" s="235"/>
      <c r="AV37" s="235"/>
      <c r="AW37" s="235"/>
      <c r="AX37" s="235"/>
      <c r="AY37" s="236"/>
      <c r="BC37" s="62"/>
      <c r="BD37" s="63"/>
      <c r="BE37" s="63"/>
      <c r="BF37" s="63"/>
      <c r="BG37" s="63"/>
      <c r="BH37" s="64"/>
      <c r="BI37" s="60"/>
      <c r="BJ37" s="60"/>
      <c r="BK37" s="60"/>
      <c r="BL37" s="60"/>
      <c r="BM37" s="60"/>
      <c r="BN37" s="60"/>
      <c r="BO37" s="60"/>
      <c r="BP37" s="60"/>
      <c r="BQ37" s="60"/>
      <c r="BR37" s="60"/>
      <c r="BS37" s="68"/>
      <c r="BT37" s="68"/>
      <c r="BU37" s="68"/>
      <c r="BV37" s="60"/>
      <c r="BW37" s="60"/>
      <c r="BX37" s="60"/>
      <c r="BY37" s="60"/>
      <c r="BZ37" s="60"/>
      <c r="CA37" s="60"/>
      <c r="CB37" s="60"/>
      <c r="CC37" s="60"/>
      <c r="CD37" s="60"/>
      <c r="CE37" s="60"/>
      <c r="CF37" s="61"/>
    </row>
    <row r="38" spans="1:85" s="24" customFormat="1" ht="11.1" customHeight="1" x14ac:dyDescent="0.15">
      <c r="A38" s="2"/>
      <c r="B38" s="165"/>
      <c r="C38" s="166"/>
      <c r="D38" s="169"/>
      <c r="E38" s="170"/>
      <c r="F38" s="170"/>
      <c r="G38" s="174"/>
      <c r="H38" s="175"/>
      <c r="I38" s="175"/>
      <c r="J38" s="175"/>
      <c r="K38" s="175"/>
      <c r="L38" s="175"/>
      <c r="M38" s="175"/>
      <c r="N38" s="176"/>
      <c r="O38" s="227"/>
      <c r="P38" s="228"/>
      <c r="Q38" s="242"/>
      <c r="R38" s="243"/>
      <c r="S38" s="243"/>
      <c r="T38" s="243"/>
      <c r="U38" s="244"/>
      <c r="V38" s="217"/>
      <c r="W38" s="217"/>
      <c r="X38" s="217"/>
      <c r="Y38" s="217"/>
      <c r="Z38" s="217"/>
      <c r="AA38" s="217"/>
      <c r="AB38" s="217"/>
      <c r="AC38" s="221"/>
      <c r="AD38" s="222"/>
      <c r="AE38" s="222"/>
      <c r="AF38" s="222"/>
      <c r="AG38" s="222"/>
      <c r="AH38" s="222"/>
      <c r="AI38" s="223"/>
      <c r="AJ38" s="184"/>
      <c r="AK38" s="184"/>
      <c r="AL38" s="184"/>
      <c r="AM38" s="184"/>
      <c r="AN38" s="235"/>
      <c r="AO38" s="235"/>
      <c r="AP38" s="235"/>
      <c r="AQ38" s="235"/>
      <c r="AR38" s="235"/>
      <c r="AS38" s="235"/>
      <c r="AT38" s="235"/>
      <c r="AU38" s="235"/>
      <c r="AV38" s="235"/>
      <c r="AW38" s="235"/>
      <c r="AX38" s="235"/>
      <c r="AY38" s="236"/>
      <c r="BC38" s="65"/>
      <c r="BD38" s="66"/>
      <c r="BE38" s="66"/>
      <c r="BF38" s="66"/>
      <c r="BG38" s="66"/>
      <c r="BH38" s="67"/>
      <c r="BI38" s="60"/>
      <c r="BJ38" s="60"/>
      <c r="BK38" s="60"/>
      <c r="BL38" s="60"/>
      <c r="BM38" s="60"/>
      <c r="BN38" s="60"/>
      <c r="BO38" s="60"/>
      <c r="BP38" s="60"/>
      <c r="BQ38" s="60"/>
      <c r="BR38" s="60"/>
      <c r="BS38" s="68"/>
      <c r="BT38" s="68"/>
      <c r="BU38" s="68"/>
      <c r="BV38" s="60"/>
      <c r="BW38" s="60"/>
      <c r="BX38" s="60"/>
      <c r="BY38" s="60"/>
      <c r="BZ38" s="60"/>
      <c r="CA38" s="60"/>
      <c r="CB38" s="60"/>
      <c r="CC38" s="60"/>
      <c r="CD38" s="60"/>
      <c r="CE38" s="60"/>
      <c r="CF38" s="61"/>
      <c r="CG38" s="2"/>
    </row>
    <row r="39" spans="1:85" s="24" customFormat="1" ht="11.1" customHeight="1" x14ac:dyDescent="0.15">
      <c r="A39" s="2"/>
      <c r="B39" s="165">
        <v>4</v>
      </c>
      <c r="C39" s="166"/>
      <c r="D39" s="237"/>
      <c r="E39" s="238"/>
      <c r="F39" s="238"/>
      <c r="G39" s="224"/>
      <c r="H39" s="225"/>
      <c r="I39" s="225"/>
      <c r="J39" s="225"/>
      <c r="K39" s="225"/>
      <c r="L39" s="225"/>
      <c r="M39" s="225"/>
      <c r="N39" s="226"/>
      <c r="O39" s="99"/>
      <c r="P39" s="101"/>
      <c r="Q39" s="239"/>
      <c r="R39" s="240"/>
      <c r="S39" s="240"/>
      <c r="T39" s="240"/>
      <c r="U39" s="241"/>
      <c r="V39" s="217"/>
      <c r="W39" s="217"/>
      <c r="X39" s="217"/>
      <c r="Y39" s="217"/>
      <c r="Z39" s="217"/>
      <c r="AA39" s="217"/>
      <c r="AB39" s="217"/>
      <c r="AC39" s="218" t="str">
        <f>IF(V39=0,"",Q39*V39)</f>
        <v/>
      </c>
      <c r="AD39" s="219"/>
      <c r="AE39" s="219"/>
      <c r="AF39" s="219"/>
      <c r="AG39" s="219"/>
      <c r="AH39" s="219"/>
      <c r="AI39" s="220"/>
      <c r="AJ39" s="183"/>
      <c r="AK39" s="183"/>
      <c r="AL39" s="183"/>
      <c r="AM39" s="183"/>
      <c r="AN39" s="235"/>
      <c r="AO39" s="235"/>
      <c r="AP39" s="235"/>
      <c r="AQ39" s="235"/>
      <c r="AR39" s="235"/>
      <c r="AS39" s="235"/>
      <c r="AT39" s="235"/>
      <c r="AU39" s="235"/>
      <c r="AV39" s="235"/>
      <c r="AW39" s="235"/>
      <c r="AX39" s="235"/>
      <c r="AY39" s="236"/>
      <c r="BC39" s="62"/>
      <c r="BD39" s="63"/>
      <c r="BE39" s="63"/>
      <c r="BF39" s="63"/>
      <c r="BG39" s="63"/>
      <c r="BH39" s="64"/>
      <c r="BI39" s="60"/>
      <c r="BJ39" s="60"/>
      <c r="BK39" s="60"/>
      <c r="BL39" s="60"/>
      <c r="BM39" s="60"/>
      <c r="BN39" s="60"/>
      <c r="BO39" s="60"/>
      <c r="BP39" s="60"/>
      <c r="BQ39" s="60"/>
      <c r="BR39" s="60"/>
      <c r="BS39" s="68"/>
      <c r="BT39" s="68"/>
      <c r="BU39" s="68"/>
      <c r="BV39" s="60"/>
      <c r="BW39" s="60"/>
      <c r="BX39" s="60"/>
      <c r="BY39" s="60"/>
      <c r="BZ39" s="60"/>
      <c r="CA39" s="60"/>
      <c r="CB39" s="60"/>
      <c r="CC39" s="60"/>
      <c r="CD39" s="60"/>
      <c r="CE39" s="60"/>
      <c r="CF39" s="61"/>
      <c r="CG39" s="2"/>
    </row>
    <row r="40" spans="1:85" s="24" customFormat="1" ht="11.1" customHeight="1" x14ac:dyDescent="0.15">
      <c r="A40" s="2"/>
      <c r="B40" s="165"/>
      <c r="C40" s="166"/>
      <c r="D40" s="169"/>
      <c r="E40" s="170"/>
      <c r="F40" s="170"/>
      <c r="G40" s="174"/>
      <c r="H40" s="175"/>
      <c r="I40" s="175"/>
      <c r="J40" s="175"/>
      <c r="K40" s="175"/>
      <c r="L40" s="175"/>
      <c r="M40" s="175"/>
      <c r="N40" s="176"/>
      <c r="O40" s="227"/>
      <c r="P40" s="228"/>
      <c r="Q40" s="242"/>
      <c r="R40" s="243"/>
      <c r="S40" s="243"/>
      <c r="T40" s="243"/>
      <c r="U40" s="244"/>
      <c r="V40" s="217"/>
      <c r="W40" s="217"/>
      <c r="X40" s="217"/>
      <c r="Y40" s="217"/>
      <c r="Z40" s="217"/>
      <c r="AA40" s="217"/>
      <c r="AB40" s="217"/>
      <c r="AC40" s="221"/>
      <c r="AD40" s="222"/>
      <c r="AE40" s="222"/>
      <c r="AF40" s="222"/>
      <c r="AG40" s="222"/>
      <c r="AH40" s="222"/>
      <c r="AI40" s="223"/>
      <c r="AJ40" s="184"/>
      <c r="AK40" s="184"/>
      <c r="AL40" s="184"/>
      <c r="AM40" s="184"/>
      <c r="AN40" s="235"/>
      <c r="AO40" s="235"/>
      <c r="AP40" s="235"/>
      <c r="AQ40" s="235"/>
      <c r="AR40" s="235"/>
      <c r="AS40" s="235"/>
      <c r="AT40" s="235"/>
      <c r="AU40" s="235"/>
      <c r="AV40" s="235"/>
      <c r="AW40" s="235"/>
      <c r="AX40" s="235"/>
      <c r="AY40" s="236"/>
      <c r="BC40" s="65"/>
      <c r="BD40" s="66"/>
      <c r="BE40" s="66"/>
      <c r="BF40" s="66"/>
      <c r="BG40" s="66"/>
      <c r="BH40" s="67"/>
      <c r="BI40" s="60"/>
      <c r="BJ40" s="60"/>
      <c r="BK40" s="60"/>
      <c r="BL40" s="60"/>
      <c r="BM40" s="60"/>
      <c r="BN40" s="60"/>
      <c r="BO40" s="60"/>
      <c r="BP40" s="60"/>
      <c r="BQ40" s="60"/>
      <c r="BR40" s="60"/>
      <c r="BS40" s="68"/>
      <c r="BT40" s="68"/>
      <c r="BU40" s="68"/>
      <c r="BV40" s="60"/>
      <c r="BW40" s="60"/>
      <c r="BX40" s="60"/>
      <c r="BY40" s="60"/>
      <c r="BZ40" s="60"/>
      <c r="CA40" s="60"/>
      <c r="CB40" s="60"/>
      <c r="CC40" s="60"/>
      <c r="CD40" s="60"/>
      <c r="CE40" s="60"/>
      <c r="CF40" s="61"/>
      <c r="CG40" s="2"/>
    </row>
    <row r="41" spans="1:85" s="24" customFormat="1" ht="11.1" customHeight="1" x14ac:dyDescent="0.15">
      <c r="A41" s="2"/>
      <c r="B41" s="165">
        <v>5</v>
      </c>
      <c r="C41" s="166"/>
      <c r="D41" s="237"/>
      <c r="E41" s="238"/>
      <c r="F41" s="238"/>
      <c r="G41" s="224"/>
      <c r="H41" s="225"/>
      <c r="I41" s="225"/>
      <c r="J41" s="225"/>
      <c r="K41" s="225"/>
      <c r="L41" s="225"/>
      <c r="M41" s="225"/>
      <c r="N41" s="226"/>
      <c r="O41" s="99"/>
      <c r="P41" s="101"/>
      <c r="Q41" s="239"/>
      <c r="R41" s="240"/>
      <c r="S41" s="240"/>
      <c r="T41" s="240"/>
      <c r="U41" s="241"/>
      <c r="V41" s="217"/>
      <c r="W41" s="217"/>
      <c r="X41" s="217"/>
      <c r="Y41" s="217"/>
      <c r="Z41" s="217"/>
      <c r="AA41" s="217"/>
      <c r="AB41" s="217"/>
      <c r="AC41" s="218" t="str">
        <f>IF(V41=0,"",Q41*V41)</f>
        <v/>
      </c>
      <c r="AD41" s="219"/>
      <c r="AE41" s="219"/>
      <c r="AF41" s="219"/>
      <c r="AG41" s="219"/>
      <c r="AH41" s="219"/>
      <c r="AI41" s="220"/>
      <c r="AJ41" s="183"/>
      <c r="AK41" s="183"/>
      <c r="AL41" s="183"/>
      <c r="AM41" s="183"/>
      <c r="AN41" s="235"/>
      <c r="AO41" s="235"/>
      <c r="AP41" s="235"/>
      <c r="AQ41" s="235"/>
      <c r="AR41" s="235"/>
      <c r="AS41" s="235"/>
      <c r="AT41" s="235"/>
      <c r="AU41" s="235"/>
      <c r="AV41" s="235"/>
      <c r="AW41" s="235"/>
      <c r="AX41" s="235"/>
      <c r="AY41" s="236"/>
      <c r="BC41" s="62"/>
      <c r="BD41" s="63"/>
      <c r="BE41" s="63"/>
      <c r="BF41" s="63"/>
      <c r="BG41" s="63"/>
      <c r="BH41" s="64"/>
      <c r="BI41" s="60"/>
      <c r="BJ41" s="60"/>
      <c r="BK41" s="60"/>
      <c r="BL41" s="60"/>
      <c r="BM41" s="60"/>
      <c r="BN41" s="60"/>
      <c r="BO41" s="60"/>
      <c r="BP41" s="60"/>
      <c r="BQ41" s="60"/>
      <c r="BR41" s="60"/>
      <c r="BS41" s="68"/>
      <c r="BT41" s="68"/>
      <c r="BU41" s="68"/>
      <c r="BV41" s="60"/>
      <c r="BW41" s="60"/>
      <c r="BX41" s="60"/>
      <c r="BY41" s="60"/>
      <c r="BZ41" s="60"/>
      <c r="CA41" s="60"/>
      <c r="CB41" s="60"/>
      <c r="CC41" s="60"/>
      <c r="CD41" s="60"/>
      <c r="CE41" s="60"/>
      <c r="CF41" s="61"/>
      <c r="CG41" s="2"/>
    </row>
    <row r="42" spans="1:85" s="24" customFormat="1" ht="11.1" customHeight="1" x14ac:dyDescent="0.15">
      <c r="A42" s="2"/>
      <c r="B42" s="165"/>
      <c r="C42" s="166"/>
      <c r="D42" s="169"/>
      <c r="E42" s="170"/>
      <c r="F42" s="170"/>
      <c r="G42" s="174"/>
      <c r="H42" s="175"/>
      <c r="I42" s="175"/>
      <c r="J42" s="175"/>
      <c r="K42" s="175"/>
      <c r="L42" s="175"/>
      <c r="M42" s="175"/>
      <c r="N42" s="176"/>
      <c r="O42" s="227"/>
      <c r="P42" s="228"/>
      <c r="Q42" s="242"/>
      <c r="R42" s="243"/>
      <c r="S42" s="243"/>
      <c r="T42" s="243"/>
      <c r="U42" s="244"/>
      <c r="V42" s="217"/>
      <c r="W42" s="217"/>
      <c r="X42" s="217"/>
      <c r="Y42" s="217"/>
      <c r="Z42" s="217"/>
      <c r="AA42" s="217"/>
      <c r="AB42" s="217"/>
      <c r="AC42" s="221"/>
      <c r="AD42" s="222"/>
      <c r="AE42" s="222"/>
      <c r="AF42" s="222"/>
      <c r="AG42" s="222"/>
      <c r="AH42" s="222"/>
      <c r="AI42" s="223"/>
      <c r="AJ42" s="184"/>
      <c r="AK42" s="184"/>
      <c r="AL42" s="184"/>
      <c r="AM42" s="184"/>
      <c r="AN42" s="235"/>
      <c r="AO42" s="235"/>
      <c r="AP42" s="235"/>
      <c r="AQ42" s="235"/>
      <c r="AR42" s="235"/>
      <c r="AS42" s="235"/>
      <c r="AT42" s="235"/>
      <c r="AU42" s="235"/>
      <c r="AV42" s="235"/>
      <c r="AW42" s="235"/>
      <c r="AX42" s="235"/>
      <c r="AY42" s="236"/>
      <c r="BC42" s="65"/>
      <c r="BD42" s="66"/>
      <c r="BE42" s="66"/>
      <c r="BF42" s="66"/>
      <c r="BG42" s="66"/>
      <c r="BH42" s="67"/>
      <c r="BI42" s="60"/>
      <c r="BJ42" s="60"/>
      <c r="BK42" s="60"/>
      <c r="BL42" s="60"/>
      <c r="BM42" s="60"/>
      <c r="BN42" s="60"/>
      <c r="BO42" s="60"/>
      <c r="BP42" s="60"/>
      <c r="BQ42" s="60"/>
      <c r="BR42" s="60"/>
      <c r="BS42" s="68"/>
      <c r="BT42" s="68"/>
      <c r="BU42" s="68"/>
      <c r="BV42" s="60"/>
      <c r="BW42" s="60"/>
      <c r="BX42" s="60"/>
      <c r="BY42" s="60"/>
      <c r="BZ42" s="60"/>
      <c r="CA42" s="60"/>
      <c r="CB42" s="60"/>
      <c r="CC42" s="60"/>
      <c r="CD42" s="60"/>
      <c r="CE42" s="60"/>
      <c r="CF42" s="61"/>
      <c r="CG42" s="2"/>
    </row>
    <row r="43" spans="1:85" s="24" customFormat="1" ht="11.1" customHeight="1" x14ac:dyDescent="0.15">
      <c r="A43" s="2"/>
      <c r="B43" s="165">
        <v>6</v>
      </c>
      <c r="C43" s="166"/>
      <c r="D43" s="237"/>
      <c r="E43" s="238"/>
      <c r="F43" s="238"/>
      <c r="G43" s="258"/>
      <c r="H43" s="259"/>
      <c r="I43" s="259"/>
      <c r="J43" s="259"/>
      <c r="K43" s="259"/>
      <c r="L43" s="259"/>
      <c r="M43" s="259"/>
      <c r="N43" s="260"/>
      <c r="O43" s="99"/>
      <c r="P43" s="101"/>
      <c r="Q43" s="239"/>
      <c r="R43" s="240"/>
      <c r="S43" s="240"/>
      <c r="T43" s="240"/>
      <c r="U43" s="241"/>
      <c r="V43" s="217"/>
      <c r="W43" s="217"/>
      <c r="X43" s="217"/>
      <c r="Y43" s="217"/>
      <c r="Z43" s="217"/>
      <c r="AA43" s="217"/>
      <c r="AB43" s="217"/>
      <c r="AC43" s="218" t="str">
        <f>IF(V43=0,"",Q43*V43)</f>
        <v/>
      </c>
      <c r="AD43" s="219"/>
      <c r="AE43" s="219"/>
      <c r="AF43" s="219"/>
      <c r="AG43" s="219"/>
      <c r="AH43" s="219"/>
      <c r="AI43" s="220"/>
      <c r="AJ43" s="183"/>
      <c r="AK43" s="183"/>
      <c r="AL43" s="183"/>
      <c r="AM43" s="183"/>
      <c r="AN43" s="235"/>
      <c r="AO43" s="235"/>
      <c r="AP43" s="235"/>
      <c r="AQ43" s="235"/>
      <c r="AR43" s="235"/>
      <c r="AS43" s="235"/>
      <c r="AT43" s="235"/>
      <c r="AU43" s="235"/>
      <c r="AV43" s="235"/>
      <c r="AW43" s="235"/>
      <c r="AX43" s="235"/>
      <c r="AY43" s="236"/>
      <c r="BC43" s="62"/>
      <c r="BD43" s="63"/>
      <c r="BE43" s="63"/>
      <c r="BF43" s="63"/>
      <c r="BG43" s="63"/>
      <c r="BH43" s="64"/>
      <c r="BI43" s="60"/>
      <c r="BJ43" s="60"/>
      <c r="BK43" s="60"/>
      <c r="BL43" s="60"/>
      <c r="BM43" s="60"/>
      <c r="BN43" s="60"/>
      <c r="BO43" s="60"/>
      <c r="BP43" s="60"/>
      <c r="BQ43" s="60"/>
      <c r="BR43" s="60"/>
      <c r="BS43" s="68"/>
      <c r="BT43" s="68"/>
      <c r="BU43" s="68"/>
      <c r="BV43" s="60"/>
      <c r="BW43" s="60"/>
      <c r="BX43" s="60"/>
      <c r="BY43" s="60"/>
      <c r="BZ43" s="60"/>
      <c r="CA43" s="60"/>
      <c r="CB43" s="60"/>
      <c r="CC43" s="60"/>
      <c r="CD43" s="60"/>
      <c r="CE43" s="60"/>
      <c r="CF43" s="61"/>
    </row>
    <row r="44" spans="1:85" s="24" customFormat="1" ht="11.1" customHeight="1" x14ac:dyDescent="0.15">
      <c r="A44" s="2"/>
      <c r="B44" s="256"/>
      <c r="C44" s="257"/>
      <c r="D44" s="169"/>
      <c r="E44" s="170"/>
      <c r="F44" s="170"/>
      <c r="G44" s="261"/>
      <c r="H44" s="262"/>
      <c r="I44" s="262"/>
      <c r="J44" s="262"/>
      <c r="K44" s="262"/>
      <c r="L44" s="262"/>
      <c r="M44" s="262"/>
      <c r="N44" s="263"/>
      <c r="O44" s="227"/>
      <c r="P44" s="228"/>
      <c r="Q44" s="242"/>
      <c r="R44" s="243"/>
      <c r="S44" s="243"/>
      <c r="T44" s="243"/>
      <c r="U44" s="244"/>
      <c r="V44" s="264"/>
      <c r="W44" s="264"/>
      <c r="X44" s="264"/>
      <c r="Y44" s="264"/>
      <c r="Z44" s="264"/>
      <c r="AA44" s="264"/>
      <c r="AB44" s="264"/>
      <c r="AC44" s="221"/>
      <c r="AD44" s="222"/>
      <c r="AE44" s="222"/>
      <c r="AF44" s="222"/>
      <c r="AG44" s="222"/>
      <c r="AH44" s="222"/>
      <c r="AI44" s="223"/>
      <c r="AJ44" s="184"/>
      <c r="AK44" s="184"/>
      <c r="AL44" s="184"/>
      <c r="AM44" s="184"/>
      <c r="AN44" s="235"/>
      <c r="AO44" s="235"/>
      <c r="AP44" s="235"/>
      <c r="AQ44" s="235"/>
      <c r="AR44" s="235"/>
      <c r="AS44" s="235"/>
      <c r="AT44" s="235"/>
      <c r="AU44" s="235"/>
      <c r="AV44" s="235"/>
      <c r="AW44" s="235"/>
      <c r="AX44" s="235"/>
      <c r="AY44" s="236"/>
      <c r="BC44" s="65"/>
      <c r="BD44" s="66"/>
      <c r="BE44" s="66"/>
      <c r="BF44" s="66"/>
      <c r="BG44" s="66"/>
      <c r="BH44" s="67"/>
      <c r="BI44" s="60"/>
      <c r="BJ44" s="60"/>
      <c r="BK44" s="60"/>
      <c r="BL44" s="60"/>
      <c r="BM44" s="60"/>
      <c r="BN44" s="60"/>
      <c r="BO44" s="60"/>
      <c r="BP44" s="60"/>
      <c r="BQ44" s="60"/>
      <c r="BR44" s="60"/>
      <c r="BS44" s="68"/>
      <c r="BT44" s="68"/>
      <c r="BU44" s="68"/>
      <c r="BV44" s="60"/>
      <c r="BW44" s="60"/>
      <c r="BX44" s="60"/>
      <c r="BY44" s="60"/>
      <c r="BZ44" s="60"/>
      <c r="CA44" s="60"/>
      <c r="CB44" s="60"/>
      <c r="CC44" s="60"/>
      <c r="CD44" s="60"/>
      <c r="CE44" s="60"/>
      <c r="CF44" s="61"/>
    </row>
    <row r="45" spans="1:85" s="24" customFormat="1" ht="11.1" customHeight="1" x14ac:dyDescent="0.15">
      <c r="A45" s="2"/>
      <c r="B45" s="85" t="s">
        <v>74</v>
      </c>
      <c r="C45" s="86"/>
      <c r="D45" s="86"/>
      <c r="E45" s="86"/>
      <c r="F45" s="86"/>
      <c r="G45" s="86"/>
      <c r="H45" s="277" t="s">
        <v>75</v>
      </c>
      <c r="I45" s="278"/>
      <c r="J45" s="278"/>
      <c r="K45" s="278"/>
      <c r="L45" s="278"/>
      <c r="M45" s="278"/>
      <c r="N45" s="278"/>
      <c r="O45" s="281" t="s">
        <v>76</v>
      </c>
      <c r="P45" s="282"/>
      <c r="Q45" s="282"/>
      <c r="R45" s="282"/>
      <c r="S45" s="282"/>
      <c r="T45" s="282"/>
      <c r="U45" s="282"/>
      <c r="V45" s="282"/>
      <c r="W45" s="282"/>
      <c r="X45" s="282"/>
      <c r="Y45" s="282"/>
      <c r="Z45" s="282"/>
      <c r="AA45" s="282"/>
      <c r="AB45" s="282"/>
      <c r="AC45" s="235">
        <f>SUM(AC47:AI52)</f>
        <v>0</v>
      </c>
      <c r="AD45" s="235"/>
      <c r="AE45" s="235"/>
      <c r="AF45" s="235"/>
      <c r="AG45" s="235"/>
      <c r="AH45" s="235"/>
      <c r="AI45" s="235"/>
      <c r="AJ45" s="286" t="s">
        <v>77</v>
      </c>
      <c r="AK45" s="286"/>
      <c r="AL45" s="286"/>
      <c r="AM45" s="286"/>
      <c r="AN45" s="235">
        <f>SUM(AN47:AR52)</f>
        <v>0</v>
      </c>
      <c r="AO45" s="235"/>
      <c r="AP45" s="235"/>
      <c r="AQ45" s="235"/>
      <c r="AR45" s="235"/>
      <c r="AS45" s="235">
        <f>SUM(AS47:AY52)</f>
        <v>0</v>
      </c>
      <c r="AT45" s="235"/>
      <c r="AU45" s="235"/>
      <c r="AV45" s="235"/>
      <c r="AW45" s="235"/>
      <c r="AX45" s="235"/>
      <c r="AY45" s="236"/>
      <c r="BC45" s="62"/>
      <c r="BD45" s="63"/>
      <c r="BE45" s="63"/>
      <c r="BF45" s="63"/>
      <c r="BG45" s="63"/>
      <c r="BH45" s="64"/>
      <c r="BI45" s="60"/>
      <c r="BJ45" s="60"/>
      <c r="BK45" s="60"/>
      <c r="BL45" s="60"/>
      <c r="BM45" s="60"/>
      <c r="BN45" s="60"/>
      <c r="BO45" s="60"/>
      <c r="BP45" s="60"/>
      <c r="BQ45" s="60"/>
      <c r="BR45" s="60"/>
      <c r="BS45" s="68"/>
      <c r="BT45" s="68"/>
      <c r="BU45" s="68"/>
      <c r="BV45" s="60"/>
      <c r="BW45" s="60"/>
      <c r="BX45" s="60"/>
      <c r="BY45" s="60"/>
      <c r="BZ45" s="60"/>
      <c r="CA45" s="60"/>
      <c r="CB45" s="60"/>
      <c r="CC45" s="60"/>
      <c r="CD45" s="60"/>
      <c r="CE45" s="60"/>
      <c r="CF45" s="61"/>
    </row>
    <row r="46" spans="1:85" s="24" customFormat="1" ht="11.1" customHeight="1" x14ac:dyDescent="0.15">
      <c r="A46" s="2"/>
      <c r="B46" s="275"/>
      <c r="C46" s="276"/>
      <c r="D46" s="276"/>
      <c r="E46" s="276"/>
      <c r="F46" s="276"/>
      <c r="G46" s="276"/>
      <c r="H46" s="279"/>
      <c r="I46" s="280"/>
      <c r="J46" s="280"/>
      <c r="K46" s="280"/>
      <c r="L46" s="280"/>
      <c r="M46" s="280"/>
      <c r="N46" s="280"/>
      <c r="O46" s="283"/>
      <c r="P46" s="284"/>
      <c r="Q46" s="284"/>
      <c r="R46" s="284"/>
      <c r="S46" s="284"/>
      <c r="T46" s="284"/>
      <c r="U46" s="284"/>
      <c r="V46" s="284"/>
      <c r="W46" s="284"/>
      <c r="X46" s="284"/>
      <c r="Y46" s="284"/>
      <c r="Z46" s="284"/>
      <c r="AA46" s="284"/>
      <c r="AB46" s="284"/>
      <c r="AC46" s="285"/>
      <c r="AD46" s="285"/>
      <c r="AE46" s="285"/>
      <c r="AF46" s="285"/>
      <c r="AG46" s="285"/>
      <c r="AH46" s="285"/>
      <c r="AI46" s="285"/>
      <c r="AJ46" s="287"/>
      <c r="AK46" s="287"/>
      <c r="AL46" s="287"/>
      <c r="AM46" s="287"/>
      <c r="AN46" s="285"/>
      <c r="AO46" s="285"/>
      <c r="AP46" s="285"/>
      <c r="AQ46" s="285"/>
      <c r="AR46" s="285"/>
      <c r="AS46" s="285"/>
      <c r="AT46" s="285"/>
      <c r="AU46" s="285"/>
      <c r="AV46" s="285"/>
      <c r="AW46" s="285"/>
      <c r="AX46" s="285"/>
      <c r="AY46" s="326"/>
      <c r="BC46" s="69"/>
      <c r="BD46" s="70"/>
      <c r="BE46" s="70"/>
      <c r="BF46" s="70"/>
      <c r="BG46" s="70"/>
      <c r="BH46" s="71"/>
      <c r="BI46" s="72"/>
      <c r="BJ46" s="72"/>
      <c r="BK46" s="72"/>
      <c r="BL46" s="72"/>
      <c r="BM46" s="72"/>
      <c r="BN46" s="72"/>
      <c r="BO46" s="72"/>
      <c r="BP46" s="72"/>
      <c r="BQ46" s="72"/>
      <c r="BR46" s="72"/>
      <c r="BS46" s="73"/>
      <c r="BT46" s="73"/>
      <c r="BU46" s="73"/>
      <c r="BV46" s="72"/>
      <c r="BW46" s="72"/>
      <c r="BX46" s="72"/>
      <c r="BY46" s="72"/>
      <c r="BZ46" s="72"/>
      <c r="CA46" s="72"/>
      <c r="CB46" s="72"/>
      <c r="CC46" s="72"/>
      <c r="CD46" s="72"/>
      <c r="CE46" s="72"/>
      <c r="CF46" s="74"/>
    </row>
    <row r="47" spans="1:85" s="24" customFormat="1" ht="11.1" customHeight="1" x14ac:dyDescent="0.15">
      <c r="A47" s="2"/>
      <c r="B47" s="42"/>
      <c r="C47" s="40"/>
      <c r="D47" s="40"/>
      <c r="E47" s="40"/>
      <c r="F47" s="40"/>
      <c r="G47" s="40"/>
      <c r="H47" s="297"/>
      <c r="I47" s="298"/>
      <c r="J47" s="298"/>
      <c r="K47" s="298"/>
      <c r="L47" s="298"/>
      <c r="M47" s="298"/>
      <c r="N47" s="299"/>
      <c r="O47" s="303" t="s">
        <v>105</v>
      </c>
      <c r="P47" s="303"/>
      <c r="Q47" s="303"/>
      <c r="R47" s="304"/>
      <c r="S47" s="305" t="s">
        <v>78</v>
      </c>
      <c r="T47" s="305"/>
      <c r="U47" s="305"/>
      <c r="V47" s="305"/>
      <c r="W47" s="305"/>
      <c r="X47" s="305"/>
      <c r="Y47" s="305"/>
      <c r="Z47" s="305"/>
      <c r="AA47" s="305"/>
      <c r="AB47" s="306"/>
      <c r="AC47" s="309">
        <f>SUMIF($AJ$33:$AM$44,O47,$AC$33:$AI$44)</f>
        <v>0</v>
      </c>
      <c r="AD47" s="309"/>
      <c r="AE47" s="309"/>
      <c r="AF47" s="309"/>
      <c r="AG47" s="309"/>
      <c r="AH47" s="309"/>
      <c r="AI47" s="309"/>
      <c r="AJ47" s="327">
        <f>IF(O47="非課税",0,IF(O47="不課税",0,O47))</f>
        <v>0</v>
      </c>
      <c r="AK47" s="327"/>
      <c r="AL47" s="327"/>
      <c r="AM47" s="327"/>
      <c r="AN47" s="309">
        <f>ROUND(AC47*AJ47,0)</f>
        <v>0</v>
      </c>
      <c r="AO47" s="309"/>
      <c r="AP47" s="309"/>
      <c r="AQ47" s="309"/>
      <c r="AR47" s="309"/>
      <c r="AS47" s="328">
        <f>AC47+AN47</f>
        <v>0</v>
      </c>
      <c r="AT47" s="328"/>
      <c r="AU47" s="328"/>
      <c r="AV47" s="328"/>
      <c r="AW47" s="328"/>
      <c r="AX47" s="328"/>
      <c r="AY47" s="329"/>
    </row>
    <row r="48" spans="1:85" s="24" customFormat="1" ht="11.1" customHeight="1" x14ac:dyDescent="0.15">
      <c r="A48" s="2"/>
      <c r="B48" s="43"/>
      <c r="C48" s="44"/>
      <c r="D48" s="44"/>
      <c r="E48" s="44"/>
      <c r="F48" s="44"/>
      <c r="G48" s="39"/>
      <c r="H48" s="300"/>
      <c r="I48" s="301"/>
      <c r="J48" s="301"/>
      <c r="K48" s="301"/>
      <c r="L48" s="301"/>
      <c r="M48" s="301"/>
      <c r="N48" s="302"/>
      <c r="O48" s="293"/>
      <c r="P48" s="293"/>
      <c r="Q48" s="293"/>
      <c r="R48" s="294"/>
      <c r="S48" s="307"/>
      <c r="T48" s="307"/>
      <c r="U48" s="307"/>
      <c r="V48" s="307"/>
      <c r="W48" s="307"/>
      <c r="X48" s="307"/>
      <c r="Y48" s="307"/>
      <c r="Z48" s="307"/>
      <c r="AA48" s="307"/>
      <c r="AB48" s="308"/>
      <c r="AC48" s="310"/>
      <c r="AD48" s="310"/>
      <c r="AE48" s="310"/>
      <c r="AF48" s="310"/>
      <c r="AG48" s="310"/>
      <c r="AH48" s="310"/>
      <c r="AI48" s="310"/>
      <c r="AJ48" s="312"/>
      <c r="AK48" s="312"/>
      <c r="AL48" s="312"/>
      <c r="AM48" s="312"/>
      <c r="AN48" s="310"/>
      <c r="AO48" s="310"/>
      <c r="AP48" s="310"/>
      <c r="AQ48" s="310"/>
      <c r="AR48" s="310"/>
      <c r="AS48" s="222"/>
      <c r="AT48" s="222"/>
      <c r="AU48" s="222"/>
      <c r="AV48" s="222"/>
      <c r="AW48" s="222"/>
      <c r="AX48" s="222"/>
      <c r="AY48" s="325"/>
      <c r="BT48" s="10"/>
      <c r="BU48" s="10"/>
      <c r="BV48" s="10"/>
      <c r="BW48" s="10"/>
    </row>
    <row r="49" spans="1:85" s="24" customFormat="1" ht="11.1" customHeight="1" x14ac:dyDescent="0.15">
      <c r="A49" s="2"/>
      <c r="B49" s="7"/>
      <c r="C49" s="2"/>
      <c r="D49" s="2"/>
      <c r="E49" s="2"/>
      <c r="F49" s="2"/>
      <c r="G49" s="2"/>
      <c r="H49" s="288"/>
      <c r="I49" s="289"/>
      <c r="J49" s="289"/>
      <c r="K49" s="289"/>
      <c r="L49" s="289"/>
      <c r="M49" s="289"/>
      <c r="N49" s="290"/>
      <c r="O49" s="291">
        <v>0.08</v>
      </c>
      <c r="P49" s="291"/>
      <c r="Q49" s="291"/>
      <c r="R49" s="292"/>
      <c r="S49" s="295" t="s">
        <v>78</v>
      </c>
      <c r="T49" s="295"/>
      <c r="U49" s="295"/>
      <c r="V49" s="295"/>
      <c r="W49" s="295"/>
      <c r="X49" s="295"/>
      <c r="Y49" s="295"/>
      <c r="Z49" s="295"/>
      <c r="AA49" s="295"/>
      <c r="AB49" s="296"/>
      <c r="AC49" s="311">
        <f>SUMIF($AJ$33:$AM$44,O49,$AC$33:$AI$44)</f>
        <v>0</v>
      </c>
      <c r="AD49" s="311"/>
      <c r="AE49" s="311"/>
      <c r="AF49" s="311"/>
      <c r="AG49" s="311"/>
      <c r="AH49" s="311"/>
      <c r="AI49" s="311"/>
      <c r="AJ49" s="312">
        <f>IF(O49="非課税",0,IF(O49="不課税",0,O49))</f>
        <v>0.08</v>
      </c>
      <c r="AK49" s="312"/>
      <c r="AL49" s="312"/>
      <c r="AM49" s="312"/>
      <c r="AN49" s="311">
        <f>ROUND(AC49*AJ49,0)</f>
        <v>0</v>
      </c>
      <c r="AO49" s="311"/>
      <c r="AP49" s="311"/>
      <c r="AQ49" s="311"/>
      <c r="AR49" s="311"/>
      <c r="AS49" s="218">
        <f>AC49+AN49</f>
        <v>0</v>
      </c>
      <c r="AT49" s="219"/>
      <c r="AU49" s="219"/>
      <c r="AV49" s="219"/>
      <c r="AW49" s="219"/>
      <c r="AX49" s="219"/>
      <c r="AY49" s="324"/>
      <c r="BT49" s="10"/>
      <c r="BU49" s="60" t="s">
        <v>107</v>
      </c>
      <c r="BV49" s="60"/>
      <c r="BW49" s="60"/>
      <c r="BX49" s="60" t="s">
        <v>88</v>
      </c>
      <c r="BY49" s="60"/>
      <c r="BZ49" s="60"/>
      <c r="CA49" s="60" t="s">
        <v>89</v>
      </c>
      <c r="CB49" s="60"/>
      <c r="CC49" s="60"/>
      <c r="CD49" s="60" t="s">
        <v>90</v>
      </c>
      <c r="CE49" s="60"/>
      <c r="CF49" s="60"/>
    </row>
    <row r="50" spans="1:85" s="24" customFormat="1" ht="11.1" customHeight="1" x14ac:dyDescent="0.15">
      <c r="A50" s="2"/>
      <c r="B50" s="7"/>
      <c r="C50" s="45"/>
      <c r="D50" s="45"/>
      <c r="E50" s="45"/>
      <c r="F50" s="45"/>
      <c r="G50" s="2"/>
      <c r="H50" s="288"/>
      <c r="I50" s="289"/>
      <c r="J50" s="289"/>
      <c r="K50" s="289"/>
      <c r="L50" s="289"/>
      <c r="M50" s="289"/>
      <c r="N50" s="290"/>
      <c r="O50" s="293"/>
      <c r="P50" s="293"/>
      <c r="Q50" s="293"/>
      <c r="R50" s="294"/>
      <c r="S50" s="295"/>
      <c r="T50" s="295"/>
      <c r="U50" s="295"/>
      <c r="V50" s="295"/>
      <c r="W50" s="295"/>
      <c r="X50" s="295"/>
      <c r="Y50" s="295"/>
      <c r="Z50" s="295"/>
      <c r="AA50" s="295"/>
      <c r="AB50" s="296"/>
      <c r="AC50" s="311"/>
      <c r="AD50" s="311"/>
      <c r="AE50" s="311"/>
      <c r="AF50" s="311"/>
      <c r="AG50" s="311"/>
      <c r="AH50" s="311"/>
      <c r="AI50" s="311"/>
      <c r="AJ50" s="312"/>
      <c r="AK50" s="312"/>
      <c r="AL50" s="312"/>
      <c r="AM50" s="312"/>
      <c r="AN50" s="311"/>
      <c r="AO50" s="311"/>
      <c r="AP50" s="311"/>
      <c r="AQ50" s="311"/>
      <c r="AR50" s="311"/>
      <c r="AS50" s="221"/>
      <c r="AT50" s="222"/>
      <c r="AU50" s="222"/>
      <c r="AV50" s="222"/>
      <c r="AW50" s="222"/>
      <c r="AX50" s="222"/>
      <c r="AY50" s="325"/>
      <c r="BT50" s="10"/>
      <c r="BU50" s="68"/>
      <c r="BV50" s="68"/>
      <c r="BW50" s="68"/>
      <c r="BX50" s="68"/>
      <c r="BY50" s="68"/>
      <c r="BZ50" s="68"/>
      <c r="CA50" s="68"/>
      <c r="CB50" s="68"/>
      <c r="CC50" s="68"/>
      <c r="CD50" s="68"/>
      <c r="CE50" s="68"/>
      <c r="CF50" s="68"/>
    </row>
    <row r="51" spans="1:85" s="24" customFormat="1" ht="11.1" customHeight="1" x14ac:dyDescent="0.15">
      <c r="A51" s="2"/>
      <c r="B51" s="42"/>
      <c r="C51" s="40"/>
      <c r="D51" s="40"/>
      <c r="E51" s="40"/>
      <c r="F51" s="40"/>
      <c r="G51" s="40"/>
      <c r="H51" s="297"/>
      <c r="I51" s="298"/>
      <c r="J51" s="298"/>
      <c r="K51" s="298"/>
      <c r="L51" s="298"/>
      <c r="M51" s="298"/>
      <c r="N51" s="299"/>
      <c r="O51" s="291">
        <v>0.1</v>
      </c>
      <c r="P51" s="291"/>
      <c r="Q51" s="291"/>
      <c r="R51" s="292"/>
      <c r="S51" s="318" t="s">
        <v>78</v>
      </c>
      <c r="T51" s="318"/>
      <c r="U51" s="318"/>
      <c r="V51" s="318"/>
      <c r="W51" s="318"/>
      <c r="X51" s="318"/>
      <c r="Y51" s="318"/>
      <c r="Z51" s="318"/>
      <c r="AA51" s="318"/>
      <c r="AB51" s="319"/>
      <c r="AC51" s="285">
        <f>SUMIF($AJ$33:$AM$44,O51,$AC$33:$AI$44)</f>
        <v>0</v>
      </c>
      <c r="AD51" s="285"/>
      <c r="AE51" s="285"/>
      <c r="AF51" s="285"/>
      <c r="AG51" s="285"/>
      <c r="AH51" s="285"/>
      <c r="AI51" s="285"/>
      <c r="AJ51" s="312">
        <f>IF(O51="非課税",0,IF(O51="不課税",0,O51))</f>
        <v>0.1</v>
      </c>
      <c r="AK51" s="312"/>
      <c r="AL51" s="312"/>
      <c r="AM51" s="312"/>
      <c r="AN51" s="285">
        <f>ROUND(AC51*AJ51,0)</f>
        <v>0</v>
      </c>
      <c r="AO51" s="285"/>
      <c r="AP51" s="285"/>
      <c r="AQ51" s="285"/>
      <c r="AR51" s="285"/>
      <c r="AS51" s="219">
        <f>AC51+AN51</f>
        <v>0</v>
      </c>
      <c r="AT51" s="219"/>
      <c r="AU51" s="219"/>
      <c r="AV51" s="219"/>
      <c r="AW51" s="219"/>
      <c r="AX51" s="219"/>
      <c r="AY51" s="324"/>
      <c r="BU51" s="68"/>
      <c r="BV51" s="68"/>
      <c r="BW51" s="68"/>
      <c r="BX51" s="68"/>
      <c r="BY51" s="68"/>
      <c r="BZ51" s="68"/>
      <c r="CA51" s="68"/>
      <c r="CB51" s="68"/>
      <c r="CC51" s="68"/>
      <c r="CD51" s="68"/>
      <c r="CE51" s="68"/>
      <c r="CF51" s="68"/>
    </row>
    <row r="52" spans="1:85" s="24" customFormat="1" ht="11.1" customHeight="1" x14ac:dyDescent="0.15">
      <c r="A52" s="2"/>
      <c r="B52" s="8"/>
      <c r="C52" s="46"/>
      <c r="D52" s="46"/>
      <c r="E52" s="46"/>
      <c r="F52" s="46"/>
      <c r="G52" s="37"/>
      <c r="H52" s="313"/>
      <c r="I52" s="314"/>
      <c r="J52" s="314"/>
      <c r="K52" s="314"/>
      <c r="L52" s="314"/>
      <c r="M52" s="314"/>
      <c r="N52" s="315"/>
      <c r="O52" s="316"/>
      <c r="P52" s="316"/>
      <c r="Q52" s="316"/>
      <c r="R52" s="317"/>
      <c r="S52" s="320"/>
      <c r="T52" s="320"/>
      <c r="U52" s="320"/>
      <c r="V52" s="320"/>
      <c r="W52" s="320"/>
      <c r="X52" s="320"/>
      <c r="Y52" s="320"/>
      <c r="Z52" s="320"/>
      <c r="AA52" s="320"/>
      <c r="AB52" s="321"/>
      <c r="AC52" s="322"/>
      <c r="AD52" s="322"/>
      <c r="AE52" s="322"/>
      <c r="AF52" s="322"/>
      <c r="AG52" s="322"/>
      <c r="AH52" s="322"/>
      <c r="AI52" s="322"/>
      <c r="AJ52" s="323"/>
      <c r="AK52" s="323"/>
      <c r="AL52" s="323"/>
      <c r="AM52" s="323"/>
      <c r="AN52" s="322"/>
      <c r="AO52" s="322"/>
      <c r="AP52" s="322"/>
      <c r="AQ52" s="322"/>
      <c r="AR52" s="322"/>
      <c r="AS52" s="330"/>
      <c r="AT52" s="330"/>
      <c r="AU52" s="330"/>
      <c r="AV52" s="330"/>
      <c r="AW52" s="330"/>
      <c r="AX52" s="330"/>
      <c r="AY52" s="331"/>
      <c r="BU52" s="68"/>
      <c r="BV52" s="68"/>
      <c r="BW52" s="68"/>
      <c r="BX52" s="68"/>
      <c r="BY52" s="68"/>
      <c r="BZ52" s="68"/>
      <c r="CA52" s="68"/>
      <c r="CB52" s="68"/>
      <c r="CC52" s="68"/>
      <c r="CD52" s="68"/>
      <c r="CE52" s="68"/>
      <c r="CF52" s="68"/>
    </row>
    <row r="53" spans="1:85" x14ac:dyDescent="0.15">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row>
    <row r="54" spans="1:85" x14ac:dyDescent="0.15">
      <c r="B54" s="344" t="s">
        <v>7</v>
      </c>
      <c r="C54" s="345"/>
      <c r="D54" s="345"/>
      <c r="E54" s="345"/>
      <c r="F54" s="345"/>
      <c r="G54" s="346"/>
      <c r="H54" s="345" t="s">
        <v>8</v>
      </c>
      <c r="I54" s="345"/>
      <c r="J54" s="345"/>
      <c r="K54" s="345"/>
      <c r="L54" s="345"/>
      <c r="M54" s="345"/>
      <c r="N54" s="345"/>
      <c r="O54" s="345"/>
      <c r="P54" s="345"/>
      <c r="Q54" s="345"/>
      <c r="R54" s="379" t="s">
        <v>34</v>
      </c>
      <c r="S54" s="345"/>
      <c r="T54" s="345"/>
      <c r="U54" s="345"/>
      <c r="V54" s="345"/>
      <c r="W54" s="345"/>
      <c r="X54" s="345"/>
      <c r="Y54" s="380"/>
      <c r="Z54" s="10"/>
      <c r="AA54" s="245" t="s">
        <v>29</v>
      </c>
      <c r="AB54" s="245"/>
      <c r="AC54" s="245"/>
      <c r="AD54" s="245"/>
      <c r="AE54" s="245"/>
      <c r="AF54" s="245"/>
      <c r="AG54" s="245"/>
      <c r="AH54" s="245"/>
      <c r="AI54" s="246"/>
      <c r="AJ54" s="247" t="s">
        <v>24</v>
      </c>
      <c r="AK54" s="248"/>
      <c r="AL54" s="253" t="s">
        <v>82</v>
      </c>
      <c r="AM54" s="254"/>
      <c r="AN54" s="254"/>
      <c r="AO54" s="254"/>
      <c r="AP54" s="254"/>
      <c r="AQ54" s="254"/>
      <c r="AR54" s="254"/>
      <c r="AS54" s="253" t="s">
        <v>28</v>
      </c>
      <c r="AT54" s="254"/>
      <c r="AU54" s="254"/>
      <c r="AV54" s="254"/>
      <c r="AW54" s="254"/>
      <c r="AX54" s="254"/>
      <c r="AY54" s="255"/>
      <c r="BA54" s="24"/>
      <c r="BB54" s="77" t="s">
        <v>22</v>
      </c>
      <c r="BC54" s="77"/>
      <c r="BD54" s="77"/>
      <c r="BE54" s="77"/>
      <c r="BF54" s="77"/>
      <c r="BG54" s="77"/>
      <c r="BH54" s="77"/>
      <c r="BI54" s="77"/>
      <c r="BJ54" s="77" t="s">
        <v>23</v>
      </c>
      <c r="BK54" s="77"/>
      <c r="BL54" s="77"/>
      <c r="BM54" s="77"/>
      <c r="BN54" s="77"/>
      <c r="BO54" s="77"/>
      <c r="BP54" s="77"/>
      <c r="BQ54" s="77"/>
      <c r="BR54" s="77"/>
      <c r="BS54" s="77"/>
      <c r="BT54" s="77"/>
      <c r="BU54" s="77"/>
      <c r="BV54" s="77"/>
      <c r="BW54" s="77"/>
      <c r="BX54" s="77"/>
      <c r="BY54" s="77"/>
      <c r="CA54" s="341" t="s">
        <v>25</v>
      </c>
      <c r="CB54" s="342"/>
      <c r="CC54" s="342"/>
      <c r="CD54" s="342"/>
      <c r="CE54" s="342"/>
      <c r="CF54" s="343"/>
      <c r="CG54" s="24"/>
    </row>
    <row r="55" spans="1:85" ht="13.5" customHeight="1" x14ac:dyDescent="0.15">
      <c r="B55" s="16"/>
      <c r="C55" s="13"/>
      <c r="D55" s="13"/>
      <c r="E55" s="13"/>
      <c r="F55" s="13"/>
      <c r="G55" s="13"/>
      <c r="H55" s="216"/>
      <c r="I55" s="216"/>
      <c r="J55" s="216"/>
      <c r="K55" s="216"/>
      <c r="L55" s="216"/>
      <c r="M55" s="216"/>
      <c r="N55" s="216"/>
      <c r="O55" s="216"/>
      <c r="P55" s="216"/>
      <c r="Q55" s="216"/>
      <c r="R55" s="13"/>
      <c r="S55" s="13"/>
      <c r="T55" s="13"/>
      <c r="U55" s="13"/>
      <c r="V55" s="13"/>
      <c r="W55" s="13"/>
      <c r="X55" s="13"/>
      <c r="Y55" s="14"/>
      <c r="Z55" s="2"/>
      <c r="AA55" s="7"/>
      <c r="AB55" s="2"/>
      <c r="AC55" s="24" t="s">
        <v>85</v>
      </c>
      <c r="AD55" s="2"/>
      <c r="AE55" s="2"/>
      <c r="AF55" s="24" t="s">
        <v>86</v>
      </c>
      <c r="AG55" s="2"/>
      <c r="AH55" s="340" t="s">
        <v>32</v>
      </c>
      <c r="AI55" s="349"/>
      <c r="AJ55" s="249"/>
      <c r="AK55" s="250"/>
      <c r="AL55" s="347"/>
      <c r="AM55" s="188"/>
      <c r="AN55" s="188"/>
      <c r="AO55" s="188"/>
      <c r="AP55" s="188"/>
      <c r="AQ55" s="188"/>
      <c r="AR55" s="189"/>
      <c r="AS55" s="347"/>
      <c r="AT55" s="188"/>
      <c r="AU55" s="188"/>
      <c r="AV55" s="188"/>
      <c r="AW55" s="188"/>
      <c r="AX55" s="188"/>
      <c r="AY55" s="350"/>
      <c r="BA55" s="24"/>
      <c r="BB55" s="77"/>
      <c r="BC55" s="77"/>
      <c r="BD55" s="77"/>
      <c r="BE55" s="77"/>
      <c r="BF55" s="77"/>
      <c r="BG55" s="77"/>
      <c r="BH55" s="77"/>
      <c r="BI55" s="77"/>
      <c r="BJ55" s="353"/>
      <c r="BK55" s="353"/>
      <c r="BL55" s="353"/>
      <c r="BM55" s="353"/>
      <c r="BN55" s="353"/>
      <c r="BO55" s="353"/>
      <c r="BP55" s="353"/>
      <c r="BQ55" s="353"/>
      <c r="BR55" s="353"/>
      <c r="BS55" s="353"/>
      <c r="BT55" s="353"/>
      <c r="BU55" s="353"/>
      <c r="BV55" s="353"/>
      <c r="BW55" s="353"/>
      <c r="BX55" s="353"/>
      <c r="BY55" s="353"/>
      <c r="BZ55" s="24"/>
      <c r="CA55" s="4" t="s">
        <v>26</v>
      </c>
      <c r="CB55" s="34"/>
      <c r="CC55" s="34"/>
      <c r="CD55" s="34"/>
      <c r="CE55" s="381" t="s">
        <v>87</v>
      </c>
      <c r="CF55" s="382"/>
      <c r="CG55" s="24"/>
    </row>
    <row r="56" spans="1:85" x14ac:dyDescent="0.15">
      <c r="B56" s="16"/>
      <c r="C56" s="13"/>
      <c r="D56" s="13"/>
      <c r="E56" s="13"/>
      <c r="F56" s="13"/>
      <c r="G56" s="13"/>
      <c r="H56" s="216"/>
      <c r="I56" s="216"/>
      <c r="J56" s="216"/>
      <c r="K56" s="216"/>
      <c r="L56" s="216"/>
      <c r="M56" s="216"/>
      <c r="N56" s="216"/>
      <c r="O56" s="216"/>
      <c r="P56" s="216"/>
      <c r="Q56" s="216"/>
      <c r="R56" s="13"/>
      <c r="S56" s="13"/>
      <c r="T56" s="13"/>
      <c r="U56" s="13"/>
      <c r="V56" s="13"/>
      <c r="W56" s="13"/>
      <c r="X56" s="13"/>
      <c r="Y56" s="14"/>
      <c r="Z56" s="2"/>
      <c r="AA56" s="7"/>
      <c r="AB56" s="2"/>
      <c r="AC56" s="24"/>
      <c r="AD56" s="2"/>
      <c r="AE56" s="2"/>
      <c r="AF56" s="24"/>
      <c r="AG56" s="2"/>
      <c r="AH56" s="2"/>
      <c r="AI56" s="41"/>
      <c r="AJ56" s="249"/>
      <c r="AK56" s="250"/>
      <c r="AL56" s="348"/>
      <c r="AM56" s="340"/>
      <c r="AN56" s="340"/>
      <c r="AO56" s="340"/>
      <c r="AP56" s="340"/>
      <c r="AQ56" s="340"/>
      <c r="AR56" s="349"/>
      <c r="AS56" s="348"/>
      <c r="AT56" s="340"/>
      <c r="AU56" s="340"/>
      <c r="AV56" s="340"/>
      <c r="AW56" s="340"/>
      <c r="AX56" s="340"/>
      <c r="AY56" s="351"/>
      <c r="BB56" s="77"/>
      <c r="BC56" s="77"/>
      <c r="BD56" s="77"/>
      <c r="BE56" s="77"/>
      <c r="BF56" s="77"/>
      <c r="BG56" s="77"/>
      <c r="BH56" s="77"/>
      <c r="BI56" s="77"/>
      <c r="BJ56" s="353"/>
      <c r="BK56" s="353"/>
      <c r="BL56" s="353"/>
      <c r="BM56" s="353"/>
      <c r="BN56" s="353"/>
      <c r="BO56" s="353"/>
      <c r="BP56" s="353"/>
      <c r="BQ56" s="353"/>
      <c r="BR56" s="353"/>
      <c r="BS56" s="353"/>
      <c r="BT56" s="353"/>
      <c r="BU56" s="353"/>
      <c r="BV56" s="353"/>
      <c r="BW56" s="353"/>
      <c r="BX56" s="353"/>
      <c r="BY56" s="353"/>
      <c r="CA56" s="42" t="s">
        <v>27</v>
      </c>
      <c r="CB56" s="40"/>
      <c r="CC56" s="40"/>
      <c r="CD56" s="40"/>
      <c r="CE56" s="356" t="s">
        <v>87</v>
      </c>
      <c r="CF56" s="357"/>
    </row>
    <row r="57" spans="1:85" x14ac:dyDescent="0.15">
      <c r="B57" s="16"/>
      <c r="C57" s="13"/>
      <c r="D57" s="13"/>
      <c r="E57" s="13"/>
      <c r="F57" s="13"/>
      <c r="G57" s="13"/>
      <c r="H57" s="216"/>
      <c r="I57" s="216"/>
      <c r="J57" s="216"/>
      <c r="K57" s="216"/>
      <c r="L57" s="216"/>
      <c r="M57" s="216"/>
      <c r="N57" s="216"/>
      <c r="O57" s="216"/>
      <c r="P57" s="216"/>
      <c r="Q57" s="216"/>
      <c r="R57" s="13"/>
      <c r="S57" s="13"/>
      <c r="T57" s="13"/>
      <c r="U57" s="13"/>
      <c r="V57" s="13"/>
      <c r="W57" s="13"/>
      <c r="X57" s="13"/>
      <c r="Y57" s="14"/>
      <c r="Z57" s="2"/>
      <c r="AA57" s="7"/>
      <c r="AB57" s="2"/>
      <c r="AC57" s="24"/>
      <c r="AD57" s="2"/>
      <c r="AE57" s="2"/>
      <c r="AF57" s="24"/>
      <c r="AG57" s="2"/>
      <c r="AH57" s="2"/>
      <c r="AI57" s="41"/>
      <c r="AJ57" s="249"/>
      <c r="AK57" s="250"/>
      <c r="AL57" s="348"/>
      <c r="AM57" s="340"/>
      <c r="AN57" s="340"/>
      <c r="AO57" s="340"/>
      <c r="AP57" s="340"/>
      <c r="AQ57" s="340"/>
      <c r="AR57" s="349"/>
      <c r="AS57" s="348"/>
      <c r="AT57" s="340"/>
      <c r="AU57" s="340"/>
      <c r="AV57" s="340"/>
      <c r="AW57" s="340"/>
      <c r="AX57" s="340"/>
      <c r="AY57" s="351"/>
      <c r="BB57" s="77"/>
      <c r="BC57" s="77"/>
      <c r="BD57" s="77"/>
      <c r="BE57" s="77"/>
      <c r="BF57" s="77"/>
      <c r="BG57" s="77"/>
      <c r="BH57" s="77"/>
      <c r="BI57" s="77"/>
      <c r="BJ57" s="353"/>
      <c r="BK57" s="353"/>
      <c r="BL57" s="353"/>
      <c r="BM57" s="353"/>
      <c r="BN57" s="353"/>
      <c r="BO57" s="353"/>
      <c r="BP57" s="353"/>
      <c r="BQ57" s="353"/>
      <c r="BR57" s="353"/>
      <c r="BS57" s="353"/>
      <c r="BT57" s="353"/>
      <c r="BU57" s="353"/>
      <c r="BV57" s="353"/>
      <c r="BW57" s="353"/>
      <c r="BX57" s="353"/>
      <c r="BY57" s="353"/>
      <c r="CA57" s="383" t="s">
        <v>83</v>
      </c>
      <c r="CB57" s="206"/>
      <c r="CC57" s="206"/>
      <c r="CD57" s="206"/>
      <c r="CE57" s="206"/>
      <c r="CF57" s="384"/>
    </row>
    <row r="58" spans="1:85" x14ac:dyDescent="0.15">
      <c r="B58" s="17"/>
      <c r="C58" s="18"/>
      <c r="D58" s="18"/>
      <c r="E58" s="18"/>
      <c r="F58" s="18"/>
      <c r="G58" s="18"/>
      <c r="H58" s="354"/>
      <c r="I58" s="354"/>
      <c r="J58" s="354"/>
      <c r="K58" s="354"/>
      <c r="L58" s="354"/>
      <c r="M58" s="354"/>
      <c r="N58" s="354"/>
      <c r="O58" s="354"/>
      <c r="P58" s="354"/>
      <c r="Q58" s="354"/>
      <c r="R58" s="18"/>
      <c r="S58" s="18"/>
      <c r="T58" s="18"/>
      <c r="U58" s="18"/>
      <c r="V58" s="18"/>
      <c r="W58" s="18"/>
      <c r="X58" s="18"/>
      <c r="Y58" s="19"/>
      <c r="Z58" s="2"/>
      <c r="AA58" s="8"/>
      <c r="AB58" s="37"/>
      <c r="AC58" s="48"/>
      <c r="AD58" s="49"/>
      <c r="AE58" s="37"/>
      <c r="AF58" s="50"/>
      <c r="AG58" s="48"/>
      <c r="AH58" s="37"/>
      <c r="AI58" s="51"/>
      <c r="AJ58" s="251"/>
      <c r="AK58" s="252"/>
      <c r="AL58" s="147"/>
      <c r="AM58" s="148"/>
      <c r="AN58" s="148"/>
      <c r="AO58" s="148"/>
      <c r="AP58" s="148"/>
      <c r="AQ58" s="148"/>
      <c r="AR58" s="150"/>
      <c r="AS58" s="147"/>
      <c r="AT58" s="148"/>
      <c r="AU58" s="148"/>
      <c r="AV58" s="148"/>
      <c r="AW58" s="148"/>
      <c r="AX58" s="148"/>
      <c r="AY58" s="352"/>
      <c r="BB58" s="77"/>
      <c r="BC58" s="77"/>
      <c r="BD58" s="77"/>
      <c r="BE58" s="77"/>
      <c r="BF58" s="77"/>
      <c r="BG58" s="77"/>
      <c r="BH58" s="77"/>
      <c r="BI58" s="77"/>
      <c r="BJ58" s="353"/>
      <c r="BK58" s="353"/>
      <c r="BL58" s="353"/>
      <c r="BM58" s="353"/>
      <c r="BN58" s="353"/>
      <c r="BO58" s="353"/>
      <c r="BP58" s="353"/>
      <c r="BQ58" s="353"/>
      <c r="BR58" s="353"/>
      <c r="BS58" s="353"/>
      <c r="BT58" s="353"/>
      <c r="BU58" s="353"/>
      <c r="BV58" s="353"/>
      <c r="BW58" s="353"/>
      <c r="BX58" s="353"/>
      <c r="BY58" s="353"/>
      <c r="CA58" s="359" t="s">
        <v>84</v>
      </c>
      <c r="CB58" s="360"/>
      <c r="CC58" s="360"/>
      <c r="CD58" s="360"/>
      <c r="CE58" s="360"/>
      <c r="CF58" s="361"/>
    </row>
    <row r="59" spans="1:85" x14ac:dyDescent="0.15">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row>
    <row r="60" spans="1:85" x14ac:dyDescent="0.15">
      <c r="AS60" s="24"/>
      <c r="BX60" s="358" t="s">
        <v>119</v>
      </c>
      <c r="BY60" s="358"/>
      <c r="BZ60" s="358"/>
      <c r="CA60" s="358"/>
      <c r="CB60" s="358"/>
      <c r="CC60" s="358"/>
      <c r="CD60" s="358"/>
      <c r="CE60" s="358"/>
      <c r="CF60" s="358"/>
    </row>
  </sheetData>
  <mergeCells count="314">
    <mergeCell ref="B3:Z3"/>
    <mergeCell ref="AI19:AP20"/>
    <mergeCell ref="N7:V7"/>
    <mergeCell ref="N8:V8"/>
    <mergeCell ref="N18:Q18"/>
    <mergeCell ref="N9:V9"/>
    <mergeCell ref="N10:V10"/>
    <mergeCell ref="W8:Z8"/>
    <mergeCell ref="B15:J16"/>
    <mergeCell ref="B13:J14"/>
    <mergeCell ref="L13:T14"/>
    <mergeCell ref="AB7:AG8"/>
    <mergeCell ref="AL7:AZ9"/>
    <mergeCell ref="V13:AD14"/>
    <mergeCell ref="CB27:CE28"/>
    <mergeCell ref="BW20:CE23"/>
    <mergeCell ref="AQ19:AY20"/>
    <mergeCell ref="BT20:BV23"/>
    <mergeCell ref="BT24:BV26"/>
    <mergeCell ref="Z19:AH20"/>
    <mergeCell ref="AI25:AI26"/>
    <mergeCell ref="AQ21:AY22"/>
    <mergeCell ref="AQ23:AY24"/>
    <mergeCell ref="AQ25:AY26"/>
    <mergeCell ref="BX27:CA28"/>
    <mergeCell ref="BF23:BS23"/>
    <mergeCell ref="BF24:BS24"/>
    <mergeCell ref="AJ22:AM22"/>
    <mergeCell ref="AR27:AT28"/>
    <mergeCell ref="AU27:AW28"/>
    <mergeCell ref="BV27:BV28"/>
    <mergeCell ref="BO27:BO28"/>
    <mergeCell ref="BH27:BN28"/>
    <mergeCell ref="BT27:BT28"/>
    <mergeCell ref="BB24:BE26"/>
    <mergeCell ref="BB27:BB28"/>
    <mergeCell ref="BG27:BG28"/>
    <mergeCell ref="BQ27:BQ28"/>
    <mergeCell ref="G24:H24"/>
    <mergeCell ref="S24:V24"/>
    <mergeCell ref="R23:R24"/>
    <mergeCell ref="BE27:BE28"/>
    <mergeCell ref="BF27:BF28"/>
    <mergeCell ref="AX27:AZ28"/>
    <mergeCell ref="S26:V26"/>
    <mergeCell ref="AB28:AH28"/>
    <mergeCell ref="BX60:CF60"/>
    <mergeCell ref="BU49:BW49"/>
    <mergeCell ref="CA58:CF58"/>
    <mergeCell ref="BP27:BP28"/>
    <mergeCell ref="BB20:BE23"/>
    <mergeCell ref="B19:H20"/>
    <mergeCell ref="I19:Q20"/>
    <mergeCell ref="I23:Q24"/>
    <mergeCell ref="BU27:BU28"/>
    <mergeCell ref="BS27:BS28"/>
    <mergeCell ref="R19:Y20"/>
    <mergeCell ref="I27:Q28"/>
    <mergeCell ref="I21:Q22"/>
    <mergeCell ref="C21:C26"/>
    <mergeCell ref="W22:Y22"/>
    <mergeCell ref="D24:F24"/>
    <mergeCell ref="B28:H28"/>
    <mergeCell ref="B21:B26"/>
    <mergeCell ref="H54:Q54"/>
    <mergeCell ref="R54:Y54"/>
    <mergeCell ref="BC27:BC28"/>
    <mergeCell ref="CE55:CF55"/>
    <mergeCell ref="CA57:CF57"/>
    <mergeCell ref="B41:C42"/>
    <mergeCell ref="BR27:BR28"/>
    <mergeCell ref="BD27:BD28"/>
    <mergeCell ref="CA54:CF54"/>
    <mergeCell ref="BX49:BZ49"/>
    <mergeCell ref="R27:T28"/>
    <mergeCell ref="B54:G54"/>
    <mergeCell ref="AL55:AR58"/>
    <mergeCell ref="AS55:AY58"/>
    <mergeCell ref="BB54:BI54"/>
    <mergeCell ref="BJ55:BY58"/>
    <mergeCell ref="BB55:BI58"/>
    <mergeCell ref="H58:Q58"/>
    <mergeCell ref="AS33:AY34"/>
    <mergeCell ref="BC39:BH40"/>
    <mergeCell ref="AH55:AI55"/>
    <mergeCell ref="BU50:BW52"/>
    <mergeCell ref="CE56:CF56"/>
    <mergeCell ref="CA49:CC49"/>
    <mergeCell ref="CD49:CF49"/>
    <mergeCell ref="BX50:BZ52"/>
    <mergeCell ref="CA50:CC52"/>
    <mergeCell ref="CD50:CF52"/>
    <mergeCell ref="B27:H27"/>
    <mergeCell ref="B29:H30"/>
    <mergeCell ref="BJ54:BY54"/>
    <mergeCell ref="AS51:AY52"/>
    <mergeCell ref="BD31:BN32"/>
    <mergeCell ref="BC34:BG34"/>
    <mergeCell ref="BI34:BP34"/>
    <mergeCell ref="BC35:BH36"/>
    <mergeCell ref="BI35:BM36"/>
    <mergeCell ref="AN37:AR38"/>
    <mergeCell ref="AN33:AR34"/>
    <mergeCell ref="AS31:AY32"/>
    <mergeCell ref="BS35:BU36"/>
    <mergeCell ref="BV35:CA36"/>
    <mergeCell ref="BN41:BR42"/>
    <mergeCell ref="BS41:BU42"/>
    <mergeCell ref="BV41:CA42"/>
    <mergeCell ref="AN49:AR50"/>
    <mergeCell ref="BI39:BM40"/>
    <mergeCell ref="H51:N52"/>
    <mergeCell ref="O51:R52"/>
    <mergeCell ref="S51:AB52"/>
    <mergeCell ref="AC51:AI52"/>
    <mergeCell ref="AJ51:AM52"/>
    <mergeCell ref="AN51:AR52"/>
    <mergeCell ref="AS49:AY50"/>
    <mergeCell ref="AS45:AY46"/>
    <mergeCell ref="AJ41:AM42"/>
    <mergeCell ref="AN41:AR42"/>
    <mergeCell ref="AS41:AY42"/>
    <mergeCell ref="BC41:BH42"/>
    <mergeCell ref="BI41:BM42"/>
    <mergeCell ref="AJ47:AM48"/>
    <mergeCell ref="AN47:AR48"/>
    <mergeCell ref="AS47:AY48"/>
    <mergeCell ref="Q41:U42"/>
    <mergeCell ref="AN43:AR44"/>
    <mergeCell ref="AS43:AY44"/>
    <mergeCell ref="AS4:AZ5"/>
    <mergeCell ref="AP4:AR5"/>
    <mergeCell ref="AC41:AI42"/>
    <mergeCell ref="B45:G46"/>
    <mergeCell ref="H45:N46"/>
    <mergeCell ref="O45:AB46"/>
    <mergeCell ref="AC45:AI46"/>
    <mergeCell ref="AJ45:AM46"/>
    <mergeCell ref="AN45:AR46"/>
    <mergeCell ref="D41:F42"/>
    <mergeCell ref="I25:Q26"/>
    <mergeCell ref="AJ24:AP24"/>
    <mergeCell ref="AI21:AI22"/>
    <mergeCell ref="AJ21:AP21"/>
    <mergeCell ref="D7:L10"/>
    <mergeCell ref="BZ2:CA2"/>
    <mergeCell ref="CC2:CD2"/>
    <mergeCell ref="BT2:BV2"/>
    <mergeCell ref="AB4:AG5"/>
    <mergeCell ref="AH4:AI5"/>
    <mergeCell ref="AJ4:AK5"/>
    <mergeCell ref="AL4:AM5"/>
    <mergeCell ref="AN4:AO5"/>
    <mergeCell ref="AB2:AZ3"/>
    <mergeCell ref="BU4:CE5"/>
    <mergeCell ref="BW2:BX2"/>
    <mergeCell ref="B37:C38"/>
    <mergeCell ref="D37:F38"/>
    <mergeCell ref="G37:N38"/>
    <mergeCell ref="O37:P38"/>
    <mergeCell ref="Q37:U38"/>
    <mergeCell ref="V37:AB38"/>
    <mergeCell ref="B43:C44"/>
    <mergeCell ref="D43:F44"/>
    <mergeCell ref="G43:N44"/>
    <mergeCell ref="O43:P44"/>
    <mergeCell ref="Q43:U44"/>
    <mergeCell ref="V43:AB44"/>
    <mergeCell ref="B35:C36"/>
    <mergeCell ref="AN35:AR36"/>
    <mergeCell ref="AS35:AY36"/>
    <mergeCell ref="D35:F36"/>
    <mergeCell ref="G35:N36"/>
    <mergeCell ref="O35:P36"/>
    <mergeCell ref="Q35:U36"/>
    <mergeCell ref="H55:Q55"/>
    <mergeCell ref="H56:Q56"/>
    <mergeCell ref="AA54:AI54"/>
    <mergeCell ref="AJ54:AK58"/>
    <mergeCell ref="AL54:AR54"/>
    <mergeCell ref="AS54:AY54"/>
    <mergeCell ref="V41:AB42"/>
    <mergeCell ref="AS37:AY38"/>
    <mergeCell ref="AC39:AI40"/>
    <mergeCell ref="AJ39:AM40"/>
    <mergeCell ref="AN39:AR40"/>
    <mergeCell ref="AS39:AY40"/>
    <mergeCell ref="B39:C40"/>
    <mergeCell ref="D39:F40"/>
    <mergeCell ref="G39:N40"/>
    <mergeCell ref="O39:P40"/>
    <mergeCell ref="Q39:U40"/>
    <mergeCell ref="H57:Q57"/>
    <mergeCell ref="V35:AB36"/>
    <mergeCell ref="AC35:AI36"/>
    <mergeCell ref="AJ35:AM36"/>
    <mergeCell ref="AC37:AI38"/>
    <mergeCell ref="AJ37:AM38"/>
    <mergeCell ref="G41:N42"/>
    <mergeCell ref="O41:P42"/>
    <mergeCell ref="Q33:U34"/>
    <mergeCell ref="V39:AB40"/>
    <mergeCell ref="AC43:AI44"/>
    <mergeCell ref="AJ43:AM44"/>
    <mergeCell ref="H49:N50"/>
    <mergeCell ref="O49:R50"/>
    <mergeCell ref="S49:AB50"/>
    <mergeCell ref="H47:N48"/>
    <mergeCell ref="O47:R48"/>
    <mergeCell ref="S47:AB48"/>
    <mergeCell ref="AC47:AI48"/>
    <mergeCell ref="AC49:AI50"/>
    <mergeCell ref="AJ49:AM50"/>
    <mergeCell ref="B33:C34"/>
    <mergeCell ref="D33:F34"/>
    <mergeCell ref="G33:N34"/>
    <mergeCell ref="O33:P34"/>
    <mergeCell ref="V33:AB34"/>
    <mergeCell ref="AC33:AI34"/>
    <mergeCell ref="AJ33:AM34"/>
    <mergeCell ref="D21:H22"/>
    <mergeCell ref="D25:H26"/>
    <mergeCell ref="D23:H23"/>
    <mergeCell ref="Z23:AH24"/>
    <mergeCell ref="U27:W28"/>
    <mergeCell ref="X27:Z28"/>
    <mergeCell ref="AI23:AI24"/>
    <mergeCell ref="AJ23:AP23"/>
    <mergeCell ref="AA27:AA28"/>
    <mergeCell ref="AB27:AH27"/>
    <mergeCell ref="AI27:AQ28"/>
    <mergeCell ref="S23:Y23"/>
    <mergeCell ref="AJ31:AM32"/>
    <mergeCell ref="AN31:AR32"/>
    <mergeCell ref="AJ25:AP25"/>
    <mergeCell ref="AJ26:AP26"/>
    <mergeCell ref="AC31:AI32"/>
    <mergeCell ref="B31:C32"/>
    <mergeCell ref="D31:F32"/>
    <mergeCell ref="G31:N32"/>
    <mergeCell ref="O31:P32"/>
    <mergeCell ref="Q31:U32"/>
    <mergeCell ref="R25:R26"/>
    <mergeCell ref="S25:Y25"/>
    <mergeCell ref="V31:AB32"/>
    <mergeCell ref="Z25:AH26"/>
    <mergeCell ref="W26:Y26"/>
    <mergeCell ref="BW24:CE26"/>
    <mergeCell ref="BF25:BS26"/>
    <mergeCell ref="BF20:BS20"/>
    <mergeCell ref="R21:R22"/>
    <mergeCell ref="S21:Y21"/>
    <mergeCell ref="S22:V22"/>
    <mergeCell ref="W24:Y24"/>
    <mergeCell ref="N6:V6"/>
    <mergeCell ref="Z21:AH22"/>
    <mergeCell ref="BJ12:CD12"/>
    <mergeCell ref="AN22:AP22"/>
    <mergeCell ref="BB7:BO8"/>
    <mergeCell ref="BP7:CE8"/>
    <mergeCell ref="L15:T16"/>
    <mergeCell ref="V15:AY16"/>
    <mergeCell ref="Y18:Z18"/>
    <mergeCell ref="U18:V18"/>
    <mergeCell ref="W18:X18"/>
    <mergeCell ref="AB9:AG9"/>
    <mergeCell ref="AH7:AK9"/>
    <mergeCell ref="BF21:BS21"/>
    <mergeCell ref="BF22:BS22"/>
    <mergeCell ref="BB3:BM4"/>
    <mergeCell ref="BB5:BC6"/>
    <mergeCell ref="BD5:BE6"/>
    <mergeCell ref="BF5:BG6"/>
    <mergeCell ref="BH5:BI6"/>
    <mergeCell ref="BJ5:BK6"/>
    <mergeCell ref="BE16:BI16"/>
    <mergeCell ref="BU3:CE3"/>
    <mergeCell ref="BJ14:CD14"/>
    <mergeCell ref="BJ15:CD15"/>
    <mergeCell ref="BB9:BC16"/>
    <mergeCell ref="BJ16:CD16"/>
    <mergeCell ref="BJ10:CD10"/>
    <mergeCell ref="BJ11:CD11"/>
    <mergeCell ref="BJ13:CD13"/>
    <mergeCell ref="BE15:BI15"/>
    <mergeCell ref="BE13:BI13"/>
    <mergeCell ref="BE10:BI10"/>
    <mergeCell ref="BE12:BI12"/>
    <mergeCell ref="BL5:BM6"/>
    <mergeCell ref="CB35:CF36"/>
    <mergeCell ref="BC37:BH38"/>
    <mergeCell ref="BI37:BM38"/>
    <mergeCell ref="BN37:BR38"/>
    <mergeCell ref="BS37:BU38"/>
    <mergeCell ref="BV37:CA38"/>
    <mergeCell ref="CB37:CF38"/>
    <mergeCell ref="BN35:BR36"/>
    <mergeCell ref="BN39:BR40"/>
    <mergeCell ref="BS39:BU40"/>
    <mergeCell ref="BV39:CA40"/>
    <mergeCell ref="CB39:CF40"/>
    <mergeCell ref="CB41:CF42"/>
    <mergeCell ref="BC43:BH44"/>
    <mergeCell ref="BI43:BM44"/>
    <mergeCell ref="BN43:BR44"/>
    <mergeCell ref="BS43:BU44"/>
    <mergeCell ref="BV43:CA44"/>
    <mergeCell ref="CB43:CF44"/>
    <mergeCell ref="BC45:BH46"/>
    <mergeCell ref="BI45:BM46"/>
    <mergeCell ref="BN45:BR46"/>
    <mergeCell ref="BS45:BU46"/>
    <mergeCell ref="BV45:CA46"/>
    <mergeCell ref="CB45:CF46"/>
  </mergeCells>
  <phoneticPr fontId="3"/>
  <dataValidations count="3">
    <dataValidation type="list" allowBlank="1" showInputMessage="1" showErrorMessage="1" sqref="G24:H24">
      <formula1>"8％,10%"</formula1>
    </dataValidation>
    <dataValidation type="list" allowBlank="1" showInputMessage="1" showErrorMessage="1" sqref="AN22:AP22">
      <formula1>"90%,100%"</formula1>
    </dataValidation>
    <dataValidation type="list" allowBlank="1" showInputMessage="1" showErrorMessage="1" sqref="AJ33:AM44 O47:R52">
      <formula1>"8％,10％,非課税,不課税"</formula1>
    </dataValidation>
  </dataValidations>
  <pageMargins left="0.27559055118110237" right="0.19685039370078741" top="0.43307086614173229" bottom="0.15748031496062992" header="0.31496062992125984" footer="0.11811023622047245"/>
  <pageSetup paperSize="9" scale="92" orientation="landscape" blackAndWhite="1" r:id="rId1"/>
  <headerFooter alignWithMargins="0"/>
  <cellWatches>
    <cellWatch r="B26"/>
  </cellWatche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G60"/>
  <sheetViews>
    <sheetView view="pageBreakPreview" topLeftCell="A25" zoomScale="145" zoomScaleNormal="145" zoomScaleSheetLayoutView="145" workbookViewId="0">
      <selection activeCell="AQ21" sqref="AQ21:AY22"/>
    </sheetView>
  </sheetViews>
  <sheetFormatPr defaultRowHeight="13.5" x14ac:dyDescent="0.15"/>
  <cols>
    <col min="1" max="1" width="2.125" customWidth="1"/>
    <col min="2" max="83" width="1.875" customWidth="1"/>
    <col min="84" max="90" width="1.625" customWidth="1"/>
  </cols>
  <sheetData>
    <row r="1" spans="1:84" ht="11.1" customHeight="1" x14ac:dyDescent="0.15">
      <c r="B1" s="20"/>
      <c r="C1" s="20"/>
      <c r="D1" s="20"/>
      <c r="E1" s="20"/>
      <c r="F1" s="20"/>
      <c r="G1" s="20"/>
      <c r="H1" s="20"/>
      <c r="I1" s="20"/>
      <c r="J1" s="20"/>
      <c r="K1" s="20"/>
      <c r="L1" s="20"/>
      <c r="M1" s="20"/>
      <c r="N1" s="20"/>
      <c r="O1" s="20"/>
      <c r="P1" s="20"/>
      <c r="Q1" s="20"/>
      <c r="R1" s="20"/>
      <c r="S1" s="20"/>
      <c r="T1" s="20"/>
      <c r="U1" s="20"/>
      <c r="V1" s="20"/>
      <c r="W1" s="20"/>
      <c r="X1" s="20"/>
      <c r="Y1" s="20"/>
      <c r="Z1" s="20"/>
      <c r="BC1" s="21"/>
      <c r="BD1" s="21"/>
      <c r="BE1" s="21"/>
      <c r="BF1" s="21"/>
      <c r="BG1" s="21"/>
      <c r="BH1" s="21"/>
      <c r="BI1" s="21"/>
      <c r="BK1" s="3"/>
      <c r="BL1" s="53"/>
      <c r="BM1" s="53"/>
      <c r="BN1" s="53"/>
      <c r="BO1" s="53"/>
      <c r="BP1" s="53"/>
      <c r="BQ1" s="53"/>
      <c r="BR1" s="53"/>
      <c r="BS1" s="53"/>
      <c r="BT1" s="53"/>
      <c r="BU1" s="53"/>
      <c r="BV1" s="53"/>
      <c r="BW1" s="53"/>
      <c r="BX1" s="53"/>
      <c r="BY1" s="53"/>
      <c r="BZ1" s="53"/>
      <c r="CA1" s="53"/>
      <c r="CB1" s="53"/>
      <c r="CC1" s="53"/>
      <c r="CD1" s="53"/>
      <c r="CE1" s="53"/>
      <c r="CF1" s="53"/>
    </row>
    <row r="2" spans="1:84" ht="11.1" customHeight="1" x14ac:dyDescent="0.15">
      <c r="A2" s="2"/>
      <c r="B2" s="20"/>
      <c r="C2" s="20"/>
      <c r="D2" s="20"/>
      <c r="E2" s="20"/>
      <c r="F2" s="20"/>
      <c r="G2" s="20"/>
      <c r="H2" s="20"/>
      <c r="I2" s="20"/>
      <c r="J2" s="20"/>
      <c r="K2" s="20"/>
      <c r="L2" s="20"/>
      <c r="M2" s="20"/>
      <c r="N2" s="20"/>
      <c r="O2" s="20"/>
      <c r="P2" s="20"/>
      <c r="Q2" s="20"/>
      <c r="R2" s="20"/>
      <c r="S2" s="20"/>
      <c r="T2" s="20"/>
      <c r="U2" s="20"/>
      <c r="V2" s="20"/>
      <c r="W2" s="20"/>
      <c r="X2" s="20"/>
      <c r="Y2" s="20"/>
      <c r="Z2" s="20"/>
      <c r="AA2" s="3"/>
      <c r="AB2" s="272" t="s">
        <v>112</v>
      </c>
      <c r="AC2" s="272"/>
      <c r="AD2" s="272"/>
      <c r="AE2" s="272"/>
      <c r="AF2" s="272"/>
      <c r="AG2" s="272"/>
      <c r="AH2" s="272"/>
      <c r="AI2" s="272"/>
      <c r="AJ2" s="272"/>
      <c r="AK2" s="272"/>
      <c r="AL2" s="272"/>
      <c r="AM2" s="272"/>
      <c r="AN2" s="272"/>
      <c r="AO2" s="272"/>
      <c r="AP2" s="272"/>
      <c r="AQ2" s="272"/>
      <c r="AR2" s="272"/>
      <c r="AS2" s="272"/>
      <c r="AT2" s="272"/>
      <c r="AU2" s="272"/>
      <c r="AV2" s="272"/>
      <c r="AW2" s="272"/>
      <c r="AX2" s="272"/>
      <c r="AY2" s="272"/>
      <c r="AZ2" s="272"/>
      <c r="BA2" s="3"/>
      <c r="BB2" s="3"/>
      <c r="BC2" s="2"/>
      <c r="BD2" s="22"/>
      <c r="BE2" s="21"/>
      <c r="BF2" s="21"/>
      <c r="BG2" s="21"/>
      <c r="BH2" s="21"/>
      <c r="BI2" s="21"/>
      <c r="BJ2" s="3"/>
      <c r="BK2" s="3"/>
      <c r="BL2" s="3"/>
      <c r="BM2" s="3"/>
      <c r="BN2" s="3"/>
      <c r="BO2" s="3"/>
      <c r="BP2" s="3"/>
      <c r="BQ2" s="3"/>
      <c r="BR2" s="3"/>
      <c r="BS2" s="3"/>
      <c r="BT2" s="265" t="s">
        <v>94</v>
      </c>
      <c r="BU2" s="265"/>
      <c r="BV2" s="265"/>
      <c r="BW2" s="98">
        <v>5</v>
      </c>
      <c r="BX2" s="98"/>
      <c r="BY2" s="3" t="s">
        <v>30</v>
      </c>
      <c r="BZ2" s="98">
        <v>8</v>
      </c>
      <c r="CA2" s="98"/>
      <c r="CB2" s="3" t="s">
        <v>31</v>
      </c>
      <c r="CC2" s="98">
        <v>31</v>
      </c>
      <c r="CD2" s="98"/>
      <c r="CE2" s="3" t="s">
        <v>93</v>
      </c>
      <c r="CF2" s="3"/>
    </row>
    <row r="3" spans="1:84" ht="11.1" customHeight="1" x14ac:dyDescent="0.15">
      <c r="A3" s="2"/>
      <c r="B3" s="377" t="s">
        <v>98</v>
      </c>
      <c r="C3" s="377"/>
      <c r="D3" s="377"/>
      <c r="E3" s="377"/>
      <c r="F3" s="377"/>
      <c r="G3" s="377"/>
      <c r="H3" s="377"/>
      <c r="I3" s="377"/>
      <c r="J3" s="377"/>
      <c r="K3" s="377"/>
      <c r="L3" s="377"/>
      <c r="M3" s="377"/>
      <c r="N3" s="377"/>
      <c r="O3" s="377"/>
      <c r="P3" s="377"/>
      <c r="Q3" s="377"/>
      <c r="R3" s="377"/>
      <c r="S3" s="377"/>
      <c r="T3" s="377"/>
      <c r="U3" s="377"/>
      <c r="V3" s="377"/>
      <c r="W3" s="377"/>
      <c r="X3" s="377"/>
      <c r="Y3" s="377"/>
      <c r="Z3" s="377"/>
      <c r="AA3" s="3"/>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3"/>
      <c r="BB3" s="77" t="s">
        <v>41</v>
      </c>
      <c r="BC3" s="77"/>
      <c r="BD3" s="77"/>
      <c r="BE3" s="77"/>
      <c r="BF3" s="77"/>
      <c r="BG3" s="77"/>
      <c r="BH3" s="77"/>
      <c r="BI3" s="77"/>
      <c r="BJ3" s="77"/>
      <c r="BK3" s="77"/>
      <c r="BL3" s="77"/>
      <c r="BM3" s="77"/>
      <c r="BN3" s="15"/>
      <c r="BO3" s="15"/>
      <c r="BP3" s="15"/>
      <c r="BQ3" s="15"/>
      <c r="BR3" s="15"/>
      <c r="BS3" s="15"/>
      <c r="BT3" s="2"/>
      <c r="BU3" s="85" t="s">
        <v>21</v>
      </c>
      <c r="BV3" s="86"/>
      <c r="BW3" s="86"/>
      <c r="BX3" s="86"/>
      <c r="BY3" s="86"/>
      <c r="BZ3" s="86"/>
      <c r="CA3" s="86"/>
      <c r="CB3" s="86"/>
      <c r="CC3" s="86"/>
      <c r="CD3" s="86"/>
      <c r="CE3" s="87"/>
      <c r="CF3" s="3"/>
    </row>
    <row r="4" spans="1:84" ht="11.1" customHeight="1" x14ac:dyDescent="0.15">
      <c r="A4" s="2"/>
      <c r="B4" s="4"/>
      <c r="C4" s="34"/>
      <c r="D4" s="34"/>
      <c r="E4" s="34"/>
      <c r="F4" s="34"/>
      <c r="G4" s="34"/>
      <c r="H4" s="34"/>
      <c r="I4" s="34"/>
      <c r="J4" s="34"/>
      <c r="K4" s="34"/>
      <c r="L4" s="34"/>
      <c r="M4" s="34"/>
      <c r="N4" s="34"/>
      <c r="O4" s="34"/>
      <c r="P4" s="34"/>
      <c r="Q4" s="34"/>
      <c r="R4" s="34"/>
      <c r="S4" s="34"/>
      <c r="T4" s="34"/>
      <c r="U4" s="34"/>
      <c r="V4" s="34"/>
      <c r="W4" s="34"/>
      <c r="X4" s="34"/>
      <c r="Y4" s="34"/>
      <c r="Z4" s="35"/>
      <c r="AA4" s="3"/>
      <c r="AB4" s="266" t="s">
        <v>91</v>
      </c>
      <c r="AC4" s="266"/>
      <c r="AD4" s="266"/>
      <c r="AE4" s="266"/>
      <c r="AF4" s="266"/>
      <c r="AG4" s="266"/>
      <c r="AH4" s="268">
        <v>5</v>
      </c>
      <c r="AI4" s="268"/>
      <c r="AJ4" s="270" t="s">
        <v>30</v>
      </c>
      <c r="AK4" s="270"/>
      <c r="AL4" s="268">
        <v>8</v>
      </c>
      <c r="AM4" s="268"/>
      <c r="AN4" s="270" t="s">
        <v>31</v>
      </c>
      <c r="AO4" s="270"/>
      <c r="AP4" s="268">
        <v>31</v>
      </c>
      <c r="AQ4" s="268"/>
      <c r="AR4" s="268"/>
      <c r="AS4" s="273" t="s">
        <v>92</v>
      </c>
      <c r="AT4" s="273"/>
      <c r="AU4" s="273"/>
      <c r="AV4" s="273"/>
      <c r="AW4" s="273"/>
      <c r="AX4" s="273"/>
      <c r="AY4" s="273"/>
      <c r="AZ4" s="273"/>
      <c r="BA4" s="3"/>
      <c r="BB4" s="77"/>
      <c r="BC4" s="77"/>
      <c r="BD4" s="77"/>
      <c r="BE4" s="77"/>
      <c r="BF4" s="77"/>
      <c r="BG4" s="77"/>
      <c r="BH4" s="77"/>
      <c r="BI4" s="77"/>
      <c r="BJ4" s="77"/>
      <c r="BK4" s="77"/>
      <c r="BL4" s="77"/>
      <c r="BM4" s="77"/>
      <c r="BN4" s="15"/>
      <c r="BO4" s="15"/>
      <c r="BP4" s="15"/>
      <c r="BQ4" s="15"/>
      <c r="BR4" s="15"/>
      <c r="BS4" s="15"/>
      <c r="BT4" s="6"/>
      <c r="BU4" s="442" t="s">
        <v>113</v>
      </c>
      <c r="BV4" s="443"/>
      <c r="BW4" s="443"/>
      <c r="BX4" s="443"/>
      <c r="BY4" s="443"/>
      <c r="BZ4" s="443"/>
      <c r="CA4" s="443"/>
      <c r="CB4" s="443"/>
      <c r="CC4" s="443"/>
      <c r="CD4" s="443"/>
      <c r="CE4" s="444"/>
      <c r="CF4" s="3"/>
    </row>
    <row r="5" spans="1:84" ht="11.1" customHeight="1" x14ac:dyDescent="0.15">
      <c r="A5" s="2"/>
      <c r="B5" s="54"/>
      <c r="C5" s="21"/>
      <c r="D5" s="21"/>
      <c r="E5" s="21"/>
      <c r="F5" s="21"/>
      <c r="G5" s="21"/>
      <c r="H5" s="21"/>
      <c r="I5" s="21"/>
      <c r="J5" s="21"/>
      <c r="K5" s="21"/>
      <c r="L5" s="21"/>
      <c r="M5" s="21"/>
      <c r="N5" s="21"/>
      <c r="O5" s="21"/>
      <c r="P5" s="21"/>
      <c r="Q5" s="21"/>
      <c r="R5" s="21"/>
      <c r="S5" s="21"/>
      <c r="T5" s="21"/>
      <c r="U5" s="21"/>
      <c r="V5" s="21"/>
      <c r="W5" s="21"/>
      <c r="X5" s="21"/>
      <c r="Y5" s="21"/>
      <c r="Z5" s="55"/>
      <c r="AA5" s="3"/>
      <c r="AB5" s="267"/>
      <c r="AC5" s="267"/>
      <c r="AD5" s="267"/>
      <c r="AE5" s="267"/>
      <c r="AF5" s="267"/>
      <c r="AG5" s="267"/>
      <c r="AH5" s="269"/>
      <c r="AI5" s="269"/>
      <c r="AJ5" s="271"/>
      <c r="AK5" s="271"/>
      <c r="AL5" s="269"/>
      <c r="AM5" s="269"/>
      <c r="AN5" s="271"/>
      <c r="AO5" s="271"/>
      <c r="AP5" s="269"/>
      <c r="AQ5" s="269"/>
      <c r="AR5" s="269"/>
      <c r="AS5" s="274"/>
      <c r="AT5" s="274"/>
      <c r="AU5" s="274"/>
      <c r="AV5" s="274"/>
      <c r="AW5" s="274"/>
      <c r="AX5" s="274"/>
      <c r="AY5" s="274"/>
      <c r="AZ5" s="274"/>
      <c r="BA5" s="3"/>
      <c r="BB5" s="78"/>
      <c r="BC5" s="79"/>
      <c r="BD5" s="82"/>
      <c r="BE5" s="79"/>
      <c r="BF5" s="82"/>
      <c r="BG5" s="79"/>
      <c r="BH5" s="82"/>
      <c r="BI5" s="79"/>
      <c r="BJ5" s="82"/>
      <c r="BK5" s="79"/>
      <c r="BL5" s="82"/>
      <c r="BM5" s="92"/>
      <c r="BN5" s="15"/>
      <c r="BO5" s="15"/>
      <c r="BP5" s="15"/>
      <c r="BQ5" s="15"/>
      <c r="BR5" s="15"/>
      <c r="BS5" s="15"/>
      <c r="BT5" s="6"/>
      <c r="BU5" s="445"/>
      <c r="BV5" s="446"/>
      <c r="BW5" s="446"/>
      <c r="BX5" s="446"/>
      <c r="BY5" s="446"/>
      <c r="BZ5" s="446"/>
      <c r="CA5" s="446"/>
      <c r="CB5" s="446"/>
      <c r="CC5" s="446"/>
      <c r="CD5" s="446"/>
      <c r="CE5" s="447"/>
      <c r="CF5" s="3"/>
    </row>
    <row r="6" spans="1:84" ht="11.1" customHeight="1" x14ac:dyDescent="0.15">
      <c r="A6" s="2"/>
      <c r="B6" s="7"/>
      <c r="C6" s="2" t="s">
        <v>97</v>
      </c>
      <c r="D6" s="2"/>
      <c r="E6" s="2"/>
      <c r="F6" s="2"/>
      <c r="G6" s="2"/>
      <c r="H6" s="2"/>
      <c r="I6" s="2"/>
      <c r="J6" s="2"/>
      <c r="K6" s="2"/>
      <c r="L6" s="2"/>
      <c r="M6" s="2"/>
      <c r="N6" s="110" t="s">
        <v>17</v>
      </c>
      <c r="O6" s="110"/>
      <c r="P6" s="110"/>
      <c r="Q6" s="110"/>
      <c r="R6" s="110"/>
      <c r="S6" s="110"/>
      <c r="T6" s="110"/>
      <c r="U6" s="110"/>
      <c r="V6" s="110"/>
      <c r="W6" s="2"/>
      <c r="X6" s="2"/>
      <c r="Y6" s="2"/>
      <c r="Z6" s="36"/>
      <c r="AA6" s="3"/>
      <c r="AB6" s="3"/>
      <c r="AC6" s="3"/>
      <c r="AD6" s="3"/>
      <c r="AE6" s="3"/>
      <c r="AF6" s="3"/>
      <c r="AG6" s="3"/>
      <c r="AH6" s="3"/>
      <c r="AI6" s="3"/>
      <c r="AJ6" s="3"/>
      <c r="AK6" s="3"/>
      <c r="AL6" s="3"/>
      <c r="AM6" s="3"/>
      <c r="AN6" s="3"/>
      <c r="AO6" s="3"/>
      <c r="AP6" s="3"/>
      <c r="AQ6" s="3"/>
      <c r="AR6" s="3"/>
      <c r="AS6" s="3"/>
      <c r="AT6" s="3"/>
      <c r="AU6" s="3"/>
      <c r="AV6" s="3"/>
      <c r="AW6" s="3"/>
      <c r="AX6" s="3"/>
      <c r="AY6" s="3"/>
      <c r="AZ6" s="3"/>
      <c r="BA6" s="3"/>
      <c r="BB6" s="448"/>
      <c r="BC6" s="449"/>
      <c r="BD6" s="83"/>
      <c r="BE6" s="81"/>
      <c r="BF6" s="83"/>
      <c r="BG6" s="81"/>
      <c r="BH6" s="83"/>
      <c r="BI6" s="81"/>
      <c r="BJ6" s="83"/>
      <c r="BK6" s="81"/>
      <c r="BL6" s="83"/>
      <c r="BM6" s="93"/>
      <c r="BN6" s="3"/>
      <c r="BO6" s="3"/>
      <c r="BP6" s="3"/>
      <c r="BQ6" s="3"/>
      <c r="BR6" s="3"/>
      <c r="BS6" s="3"/>
      <c r="BT6" s="3"/>
      <c r="BU6" s="3"/>
      <c r="BV6" s="3"/>
      <c r="BW6" s="3"/>
      <c r="BX6" s="3"/>
      <c r="BY6" s="3"/>
      <c r="BZ6" s="3"/>
      <c r="CA6" s="3"/>
      <c r="CB6" s="3"/>
      <c r="CC6" s="3"/>
      <c r="CD6" s="3"/>
      <c r="CE6" s="3"/>
      <c r="CF6" s="3"/>
    </row>
    <row r="7" spans="1:84" ht="11.1" customHeight="1" x14ac:dyDescent="0.15">
      <c r="A7" s="2"/>
      <c r="B7" s="7"/>
      <c r="C7" s="2"/>
      <c r="D7" s="96"/>
      <c r="E7" s="96"/>
      <c r="F7" s="96"/>
      <c r="G7" s="96"/>
      <c r="H7" s="96"/>
      <c r="I7" s="96"/>
      <c r="J7" s="96"/>
      <c r="K7" s="96"/>
      <c r="L7" s="96"/>
      <c r="M7" s="2"/>
      <c r="N7" s="110" t="s">
        <v>16</v>
      </c>
      <c r="O7" s="110"/>
      <c r="P7" s="110"/>
      <c r="Q7" s="110"/>
      <c r="R7" s="110"/>
      <c r="S7" s="110"/>
      <c r="T7" s="110"/>
      <c r="U7" s="110"/>
      <c r="V7" s="110"/>
      <c r="W7" s="2"/>
      <c r="X7" s="2"/>
      <c r="Y7" s="2"/>
      <c r="Z7" s="36"/>
      <c r="AA7" s="3"/>
      <c r="AB7" s="423" t="s">
        <v>49</v>
      </c>
      <c r="AC7" s="424"/>
      <c r="AD7" s="424"/>
      <c r="AE7" s="424"/>
      <c r="AF7" s="424"/>
      <c r="AG7" s="424"/>
      <c r="AH7" s="138" t="s">
        <v>50</v>
      </c>
      <c r="AI7" s="138"/>
      <c r="AJ7" s="138"/>
      <c r="AK7" s="139"/>
      <c r="AL7" s="427">
        <f>AS45</f>
        <v>1100000</v>
      </c>
      <c r="AM7" s="428"/>
      <c r="AN7" s="428"/>
      <c r="AO7" s="428"/>
      <c r="AP7" s="428"/>
      <c r="AQ7" s="428"/>
      <c r="AR7" s="428"/>
      <c r="AS7" s="428"/>
      <c r="AT7" s="428"/>
      <c r="AU7" s="428"/>
      <c r="AV7" s="428"/>
      <c r="AW7" s="428"/>
      <c r="AX7" s="428"/>
      <c r="AY7" s="428"/>
      <c r="AZ7" s="429"/>
      <c r="BA7" s="3"/>
      <c r="BB7" s="118" t="s">
        <v>40</v>
      </c>
      <c r="BC7" s="119"/>
      <c r="BD7" s="119"/>
      <c r="BE7" s="119"/>
      <c r="BF7" s="119"/>
      <c r="BG7" s="119"/>
      <c r="BH7" s="119"/>
      <c r="BI7" s="119"/>
      <c r="BJ7" s="119"/>
      <c r="BK7" s="119"/>
      <c r="BL7" s="119"/>
      <c r="BM7" s="119"/>
      <c r="BN7" s="119"/>
      <c r="BO7" s="120"/>
      <c r="BP7" s="78" t="s">
        <v>114</v>
      </c>
      <c r="BQ7" s="94"/>
      <c r="BR7" s="94"/>
      <c r="BS7" s="94"/>
      <c r="BT7" s="94"/>
      <c r="BU7" s="94"/>
      <c r="BV7" s="94"/>
      <c r="BW7" s="94"/>
      <c r="BX7" s="94"/>
      <c r="BY7" s="94"/>
      <c r="BZ7" s="94"/>
      <c r="CA7" s="94"/>
      <c r="CB7" s="94"/>
      <c r="CC7" s="94"/>
      <c r="CD7" s="94"/>
      <c r="CE7" s="92"/>
      <c r="CF7" s="3"/>
    </row>
    <row r="8" spans="1:84" ht="11.1" customHeight="1" x14ac:dyDescent="0.15">
      <c r="A8" s="2"/>
      <c r="B8" s="7"/>
      <c r="C8" s="2"/>
      <c r="D8" s="96"/>
      <c r="E8" s="96"/>
      <c r="F8" s="96"/>
      <c r="G8" s="96"/>
      <c r="H8" s="96"/>
      <c r="I8" s="96"/>
      <c r="J8" s="96"/>
      <c r="K8" s="96"/>
      <c r="L8" s="96"/>
      <c r="M8" s="2"/>
      <c r="N8" s="110" t="s">
        <v>15</v>
      </c>
      <c r="O8" s="110"/>
      <c r="P8" s="110"/>
      <c r="Q8" s="110"/>
      <c r="R8" s="110"/>
      <c r="S8" s="110"/>
      <c r="T8" s="110"/>
      <c r="U8" s="110"/>
      <c r="V8" s="110"/>
      <c r="W8" s="340" t="s">
        <v>18</v>
      </c>
      <c r="X8" s="340"/>
      <c r="Y8" s="340"/>
      <c r="Z8" s="351"/>
      <c r="AA8" s="3"/>
      <c r="AB8" s="425"/>
      <c r="AC8" s="426"/>
      <c r="AD8" s="426"/>
      <c r="AE8" s="426"/>
      <c r="AF8" s="426"/>
      <c r="AG8" s="426"/>
      <c r="AH8" s="140"/>
      <c r="AI8" s="140"/>
      <c r="AJ8" s="140"/>
      <c r="AK8" s="141"/>
      <c r="AL8" s="430"/>
      <c r="AM8" s="431"/>
      <c r="AN8" s="431"/>
      <c r="AO8" s="431"/>
      <c r="AP8" s="431"/>
      <c r="AQ8" s="431"/>
      <c r="AR8" s="431"/>
      <c r="AS8" s="431"/>
      <c r="AT8" s="431"/>
      <c r="AU8" s="431"/>
      <c r="AV8" s="431"/>
      <c r="AW8" s="431"/>
      <c r="AX8" s="431"/>
      <c r="AY8" s="431"/>
      <c r="AZ8" s="432"/>
      <c r="BA8" s="3"/>
      <c r="BB8" s="121"/>
      <c r="BC8" s="122"/>
      <c r="BD8" s="122"/>
      <c r="BE8" s="122"/>
      <c r="BF8" s="122"/>
      <c r="BG8" s="122"/>
      <c r="BH8" s="122"/>
      <c r="BI8" s="122"/>
      <c r="BJ8" s="122"/>
      <c r="BK8" s="122"/>
      <c r="BL8" s="122"/>
      <c r="BM8" s="122"/>
      <c r="BN8" s="122"/>
      <c r="BO8" s="123"/>
      <c r="BP8" s="80"/>
      <c r="BQ8" s="98"/>
      <c r="BR8" s="98"/>
      <c r="BS8" s="98"/>
      <c r="BT8" s="98"/>
      <c r="BU8" s="98"/>
      <c r="BV8" s="98"/>
      <c r="BW8" s="98"/>
      <c r="BX8" s="98"/>
      <c r="BY8" s="98"/>
      <c r="BZ8" s="98"/>
      <c r="CA8" s="98"/>
      <c r="CB8" s="98"/>
      <c r="CC8" s="98"/>
      <c r="CD8" s="98"/>
      <c r="CE8" s="93"/>
      <c r="CF8" s="3"/>
    </row>
    <row r="9" spans="1:84" ht="11.1" customHeight="1" x14ac:dyDescent="0.15">
      <c r="A9" s="2"/>
      <c r="B9" s="7"/>
      <c r="C9" s="2"/>
      <c r="D9" s="96"/>
      <c r="E9" s="96"/>
      <c r="F9" s="96"/>
      <c r="G9" s="96"/>
      <c r="H9" s="96"/>
      <c r="I9" s="96"/>
      <c r="J9" s="96"/>
      <c r="K9" s="96"/>
      <c r="L9" s="96"/>
      <c r="M9" s="2"/>
      <c r="N9" s="110" t="s">
        <v>14</v>
      </c>
      <c r="O9" s="110"/>
      <c r="P9" s="110"/>
      <c r="Q9" s="110"/>
      <c r="R9" s="110"/>
      <c r="S9" s="110"/>
      <c r="T9" s="110"/>
      <c r="U9" s="110"/>
      <c r="V9" s="110"/>
      <c r="W9" s="2"/>
      <c r="X9" s="2"/>
      <c r="Y9" s="2"/>
      <c r="Z9" s="36"/>
      <c r="AA9" s="3"/>
      <c r="AB9" s="136" t="s">
        <v>96</v>
      </c>
      <c r="AC9" s="137"/>
      <c r="AD9" s="137"/>
      <c r="AE9" s="137"/>
      <c r="AF9" s="137"/>
      <c r="AG9" s="137"/>
      <c r="AH9" s="142"/>
      <c r="AI9" s="142"/>
      <c r="AJ9" s="142"/>
      <c r="AK9" s="143"/>
      <c r="AL9" s="433"/>
      <c r="AM9" s="434"/>
      <c r="AN9" s="434"/>
      <c r="AO9" s="434"/>
      <c r="AP9" s="434"/>
      <c r="AQ9" s="434"/>
      <c r="AR9" s="434"/>
      <c r="AS9" s="434"/>
      <c r="AT9" s="434"/>
      <c r="AU9" s="434"/>
      <c r="AV9" s="434"/>
      <c r="AW9" s="434"/>
      <c r="AX9" s="434"/>
      <c r="AY9" s="434"/>
      <c r="AZ9" s="435"/>
      <c r="BA9" s="3"/>
      <c r="BB9" s="89" t="s">
        <v>95</v>
      </c>
      <c r="BC9" s="89"/>
      <c r="BD9" s="59"/>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8"/>
      <c r="CF9" s="3"/>
    </row>
    <row r="10" spans="1:84" ht="11.1" customHeight="1" x14ac:dyDescent="0.15">
      <c r="A10" s="2"/>
      <c r="B10" s="7"/>
      <c r="C10" s="2"/>
      <c r="D10" s="96"/>
      <c r="E10" s="96"/>
      <c r="F10" s="96"/>
      <c r="G10" s="96"/>
      <c r="H10" s="96"/>
      <c r="I10" s="96"/>
      <c r="J10" s="96"/>
      <c r="K10" s="96"/>
      <c r="L10" s="96"/>
      <c r="M10" s="2"/>
      <c r="N10" s="110" t="s">
        <v>13</v>
      </c>
      <c r="O10" s="110"/>
      <c r="P10" s="110"/>
      <c r="Q10" s="110"/>
      <c r="R10" s="110"/>
      <c r="S10" s="110"/>
      <c r="T10" s="110"/>
      <c r="U10" s="110"/>
      <c r="V10" s="110"/>
      <c r="W10" s="2"/>
      <c r="X10" s="2"/>
      <c r="Y10" s="2"/>
      <c r="Z10" s="36"/>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89"/>
      <c r="BC10" s="89"/>
      <c r="BD10" s="31"/>
      <c r="BE10" s="91" t="s">
        <v>45</v>
      </c>
      <c r="BF10" s="91"/>
      <c r="BG10" s="91"/>
      <c r="BH10" s="91"/>
      <c r="BI10" s="91"/>
      <c r="BJ10" s="88" t="s">
        <v>115</v>
      </c>
      <c r="BK10" s="88"/>
      <c r="BL10" s="88"/>
      <c r="BM10" s="88"/>
      <c r="BN10" s="88"/>
      <c r="BO10" s="88"/>
      <c r="BP10" s="88"/>
      <c r="BQ10" s="88"/>
      <c r="BR10" s="88"/>
      <c r="BS10" s="88"/>
      <c r="BT10" s="88"/>
      <c r="BU10" s="88"/>
      <c r="BV10" s="88"/>
      <c r="BW10" s="88"/>
      <c r="BX10" s="88"/>
      <c r="BY10" s="88"/>
      <c r="BZ10" s="88"/>
      <c r="CA10" s="88"/>
      <c r="CB10" s="88"/>
      <c r="CC10" s="88"/>
      <c r="CD10" s="88"/>
      <c r="CE10" s="28"/>
      <c r="CF10" s="3"/>
    </row>
    <row r="11" spans="1:84" ht="11.1" customHeight="1" x14ac:dyDescent="0.15">
      <c r="A11" s="2"/>
      <c r="B11" s="8"/>
      <c r="C11" s="37"/>
      <c r="D11" s="37"/>
      <c r="E11" s="37"/>
      <c r="F11" s="37"/>
      <c r="G11" s="37"/>
      <c r="H11" s="37"/>
      <c r="I11" s="37"/>
      <c r="J11" s="37"/>
      <c r="K11" s="37"/>
      <c r="L11" s="37"/>
      <c r="M11" s="37"/>
      <c r="N11" s="37"/>
      <c r="O11" s="37"/>
      <c r="P11" s="37"/>
      <c r="Q11" s="37"/>
      <c r="R11" s="37"/>
      <c r="S11" s="37"/>
      <c r="T11" s="37"/>
      <c r="U11" s="37"/>
      <c r="V11" s="37"/>
      <c r="W11" s="37"/>
      <c r="X11" s="37"/>
      <c r="Y11" s="37"/>
      <c r="Z11" s="38"/>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89"/>
      <c r="BC11" s="89"/>
      <c r="BD11" s="31"/>
      <c r="BE11" s="56"/>
      <c r="BF11" s="56"/>
      <c r="BG11" s="56"/>
      <c r="BH11" s="56"/>
      <c r="BI11" s="56"/>
      <c r="BJ11" s="88" t="s">
        <v>116</v>
      </c>
      <c r="BK11" s="88"/>
      <c r="BL11" s="88"/>
      <c r="BM11" s="88"/>
      <c r="BN11" s="88"/>
      <c r="BO11" s="88"/>
      <c r="BP11" s="88"/>
      <c r="BQ11" s="88"/>
      <c r="BR11" s="88"/>
      <c r="BS11" s="88"/>
      <c r="BT11" s="88"/>
      <c r="BU11" s="88"/>
      <c r="BV11" s="88"/>
      <c r="BW11" s="88"/>
      <c r="BX11" s="88"/>
      <c r="BY11" s="88"/>
      <c r="BZ11" s="88"/>
      <c r="CA11" s="88"/>
      <c r="CB11" s="88"/>
      <c r="CC11" s="88"/>
      <c r="CD11" s="88"/>
      <c r="CE11" s="28"/>
      <c r="CF11" s="3"/>
    </row>
    <row r="12" spans="1:84" ht="11.1" customHeight="1" x14ac:dyDescent="0.15">
      <c r="A12" s="2"/>
      <c r="B12" s="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89"/>
      <c r="BC12" s="89"/>
      <c r="BD12" s="31"/>
      <c r="BE12" s="91"/>
      <c r="BF12" s="91"/>
      <c r="BG12" s="91"/>
      <c r="BH12" s="91"/>
      <c r="BI12" s="91"/>
      <c r="BJ12" s="88"/>
      <c r="BK12" s="88"/>
      <c r="BL12" s="88"/>
      <c r="BM12" s="88"/>
      <c r="BN12" s="88"/>
      <c r="BO12" s="88"/>
      <c r="BP12" s="88"/>
      <c r="BQ12" s="88"/>
      <c r="BR12" s="88"/>
      <c r="BS12" s="88"/>
      <c r="BT12" s="88"/>
      <c r="BU12" s="88"/>
      <c r="BV12" s="88"/>
      <c r="BW12" s="88"/>
      <c r="BX12" s="88"/>
      <c r="BY12" s="88"/>
      <c r="BZ12" s="88"/>
      <c r="CA12" s="88"/>
      <c r="CB12" s="88"/>
      <c r="CC12" s="88"/>
      <c r="CD12" s="88"/>
      <c r="CE12" s="28"/>
      <c r="CF12" s="3"/>
    </row>
    <row r="13" spans="1:84" ht="11.1" customHeight="1" x14ac:dyDescent="0.15">
      <c r="A13" s="2"/>
      <c r="B13" s="85" t="s">
        <v>20</v>
      </c>
      <c r="C13" s="86"/>
      <c r="D13" s="86"/>
      <c r="E13" s="86"/>
      <c r="F13" s="86"/>
      <c r="G13" s="86"/>
      <c r="H13" s="86"/>
      <c r="I13" s="86"/>
      <c r="J13" s="87"/>
      <c r="K13" s="2"/>
      <c r="L13" s="85" t="s">
        <v>42</v>
      </c>
      <c r="M13" s="86"/>
      <c r="N13" s="86"/>
      <c r="O13" s="86"/>
      <c r="P13" s="86"/>
      <c r="Q13" s="86"/>
      <c r="R13" s="86"/>
      <c r="S13" s="86"/>
      <c r="T13" s="87"/>
      <c r="U13" s="24"/>
      <c r="V13" s="436" t="s">
        <v>43</v>
      </c>
      <c r="W13" s="437"/>
      <c r="X13" s="437"/>
      <c r="Y13" s="437"/>
      <c r="Z13" s="437"/>
      <c r="AA13" s="437"/>
      <c r="AB13" s="437"/>
      <c r="AC13" s="437"/>
      <c r="AD13" s="438"/>
      <c r="AE13" s="24"/>
      <c r="AF13" s="24"/>
      <c r="AG13" s="24"/>
      <c r="AH13" s="24"/>
      <c r="AI13" s="24"/>
      <c r="AJ13" s="24"/>
      <c r="AK13" s="24"/>
      <c r="AL13" s="10"/>
      <c r="AM13" s="10"/>
      <c r="AN13" s="10"/>
      <c r="AO13" s="10"/>
      <c r="AP13" s="10"/>
      <c r="AQ13" s="10"/>
      <c r="AR13" s="10"/>
      <c r="AS13" s="10"/>
      <c r="AT13" s="10"/>
      <c r="AU13" s="10"/>
      <c r="AV13" s="10"/>
      <c r="AW13" s="10"/>
      <c r="AX13" s="10"/>
      <c r="AY13" s="10"/>
      <c r="AZ13" s="3"/>
      <c r="BA13" s="3"/>
      <c r="BB13" s="89"/>
      <c r="BC13" s="89"/>
      <c r="BD13" s="31"/>
      <c r="BE13" s="91" t="s">
        <v>46</v>
      </c>
      <c r="BF13" s="91"/>
      <c r="BG13" s="91"/>
      <c r="BH13" s="91"/>
      <c r="BI13" s="91"/>
      <c r="BJ13" s="88" t="s">
        <v>19</v>
      </c>
      <c r="BK13" s="88"/>
      <c r="BL13" s="88"/>
      <c r="BM13" s="88"/>
      <c r="BN13" s="88"/>
      <c r="BO13" s="88"/>
      <c r="BP13" s="88"/>
      <c r="BQ13" s="88"/>
      <c r="BR13" s="88"/>
      <c r="BS13" s="88"/>
      <c r="BT13" s="88"/>
      <c r="BU13" s="88"/>
      <c r="BV13" s="88"/>
      <c r="BW13" s="88"/>
      <c r="BX13" s="88"/>
      <c r="BY13" s="88"/>
      <c r="BZ13" s="88"/>
      <c r="CA13" s="88"/>
      <c r="CB13" s="88"/>
      <c r="CC13" s="88"/>
      <c r="CD13" s="88"/>
      <c r="CE13" s="28"/>
      <c r="CF13" s="3"/>
    </row>
    <row r="14" spans="1:84" ht="11.1" customHeight="1" x14ac:dyDescent="0.15">
      <c r="A14" s="2"/>
      <c r="B14" s="275"/>
      <c r="C14" s="276"/>
      <c r="D14" s="276"/>
      <c r="E14" s="276"/>
      <c r="F14" s="276"/>
      <c r="G14" s="276"/>
      <c r="H14" s="276"/>
      <c r="I14" s="276"/>
      <c r="J14" s="422"/>
      <c r="K14" s="2"/>
      <c r="L14" s="275"/>
      <c r="M14" s="276"/>
      <c r="N14" s="276"/>
      <c r="O14" s="276"/>
      <c r="P14" s="276"/>
      <c r="Q14" s="276"/>
      <c r="R14" s="276"/>
      <c r="S14" s="276"/>
      <c r="T14" s="422"/>
      <c r="U14" s="24"/>
      <c r="V14" s="439"/>
      <c r="W14" s="440"/>
      <c r="X14" s="440"/>
      <c r="Y14" s="440"/>
      <c r="Z14" s="440"/>
      <c r="AA14" s="440"/>
      <c r="AB14" s="440"/>
      <c r="AC14" s="440"/>
      <c r="AD14" s="441"/>
      <c r="AE14" s="24"/>
      <c r="AF14" s="24"/>
      <c r="AG14" s="24"/>
      <c r="AH14" s="24"/>
      <c r="AI14" s="24"/>
      <c r="AJ14" s="24"/>
      <c r="AK14" s="24"/>
      <c r="AL14" s="10"/>
      <c r="AM14" s="10"/>
      <c r="AN14" s="10"/>
      <c r="AO14" s="10"/>
      <c r="AP14" s="10"/>
      <c r="AQ14" s="10"/>
      <c r="AR14" s="10"/>
      <c r="AS14" s="10"/>
      <c r="AT14" s="10"/>
      <c r="AU14" s="10"/>
      <c r="AV14" s="10"/>
      <c r="AW14" s="10"/>
      <c r="AX14" s="10"/>
      <c r="AY14" s="10"/>
      <c r="AZ14" s="3"/>
      <c r="BA14" s="3"/>
      <c r="BB14" s="89"/>
      <c r="BC14" s="89"/>
      <c r="BD14" s="31"/>
      <c r="BE14" s="56"/>
      <c r="BF14" s="56"/>
      <c r="BG14" s="56"/>
      <c r="BH14" s="56"/>
      <c r="BI14" s="56"/>
      <c r="BJ14" s="88"/>
      <c r="BK14" s="88"/>
      <c r="BL14" s="88"/>
      <c r="BM14" s="88"/>
      <c r="BN14" s="88"/>
      <c r="BO14" s="88"/>
      <c r="BP14" s="88"/>
      <c r="BQ14" s="88"/>
      <c r="BR14" s="88"/>
      <c r="BS14" s="88"/>
      <c r="BT14" s="88"/>
      <c r="BU14" s="88"/>
      <c r="BV14" s="88"/>
      <c r="BW14" s="88"/>
      <c r="BX14" s="88"/>
      <c r="BY14" s="88"/>
      <c r="BZ14" s="88"/>
      <c r="CA14" s="88"/>
      <c r="CB14" s="88"/>
      <c r="CC14" s="88"/>
      <c r="CD14" s="88"/>
      <c r="CE14" s="28"/>
      <c r="CF14" s="3"/>
    </row>
    <row r="15" spans="1:84" ht="11.1" customHeight="1" x14ac:dyDescent="0.15">
      <c r="A15" s="2"/>
      <c r="B15" s="124">
        <v>805000</v>
      </c>
      <c r="C15" s="100"/>
      <c r="D15" s="100"/>
      <c r="E15" s="100"/>
      <c r="F15" s="100"/>
      <c r="G15" s="100"/>
      <c r="H15" s="100"/>
      <c r="I15" s="100"/>
      <c r="J15" s="125"/>
      <c r="K15" s="2"/>
      <c r="L15" s="124">
        <v>650001</v>
      </c>
      <c r="M15" s="100"/>
      <c r="N15" s="100"/>
      <c r="O15" s="100"/>
      <c r="P15" s="100"/>
      <c r="Q15" s="100"/>
      <c r="R15" s="100"/>
      <c r="S15" s="100"/>
      <c r="T15" s="125"/>
      <c r="U15" s="24"/>
      <c r="V15" s="126" t="s">
        <v>44</v>
      </c>
      <c r="W15" s="127"/>
      <c r="X15" s="127"/>
      <c r="Y15" s="127"/>
      <c r="Z15" s="127"/>
      <c r="AA15" s="127"/>
      <c r="AB15" s="127"/>
      <c r="AC15" s="127"/>
      <c r="AD15" s="127"/>
      <c r="AE15" s="128"/>
      <c r="AF15" s="128"/>
      <c r="AG15" s="128"/>
      <c r="AH15" s="128"/>
      <c r="AI15" s="128"/>
      <c r="AJ15" s="128"/>
      <c r="AK15" s="128"/>
      <c r="AL15" s="128"/>
      <c r="AM15" s="128"/>
      <c r="AN15" s="128"/>
      <c r="AO15" s="128"/>
      <c r="AP15" s="128"/>
      <c r="AQ15" s="128"/>
      <c r="AR15" s="128"/>
      <c r="AS15" s="128"/>
      <c r="AT15" s="128"/>
      <c r="AU15" s="128"/>
      <c r="AV15" s="128"/>
      <c r="AW15" s="128"/>
      <c r="AX15" s="128"/>
      <c r="AY15" s="129"/>
      <c r="AZ15" s="3"/>
      <c r="BA15" s="3"/>
      <c r="BB15" s="89"/>
      <c r="BC15" s="89"/>
      <c r="BD15" s="31"/>
      <c r="BE15" s="84"/>
      <c r="BF15" s="84"/>
      <c r="BG15" s="84"/>
      <c r="BH15" s="84"/>
      <c r="BI15" s="84"/>
      <c r="BJ15" s="88"/>
      <c r="BK15" s="88"/>
      <c r="BL15" s="88"/>
      <c r="BM15" s="88"/>
      <c r="BN15" s="88"/>
      <c r="BO15" s="88"/>
      <c r="BP15" s="88"/>
      <c r="BQ15" s="88"/>
      <c r="BR15" s="88"/>
      <c r="BS15" s="88"/>
      <c r="BT15" s="88"/>
      <c r="BU15" s="88"/>
      <c r="BV15" s="88"/>
      <c r="BW15" s="88"/>
      <c r="BX15" s="88"/>
      <c r="BY15" s="88"/>
      <c r="BZ15" s="88"/>
      <c r="CA15" s="88"/>
      <c r="CB15" s="88"/>
      <c r="CC15" s="88"/>
      <c r="CD15" s="88"/>
      <c r="CE15" s="28"/>
      <c r="CF15" s="3"/>
    </row>
    <row r="16" spans="1:84" ht="11.1" customHeight="1" x14ac:dyDescent="0.15">
      <c r="A16" s="2"/>
      <c r="B16" s="80"/>
      <c r="C16" s="98"/>
      <c r="D16" s="98"/>
      <c r="E16" s="98"/>
      <c r="F16" s="98"/>
      <c r="G16" s="98"/>
      <c r="H16" s="98"/>
      <c r="I16" s="98"/>
      <c r="J16" s="93"/>
      <c r="K16" s="2"/>
      <c r="L16" s="80"/>
      <c r="M16" s="98"/>
      <c r="N16" s="98"/>
      <c r="O16" s="98"/>
      <c r="P16" s="98"/>
      <c r="Q16" s="98"/>
      <c r="R16" s="98"/>
      <c r="S16" s="98"/>
      <c r="T16" s="93"/>
      <c r="U16" s="24"/>
      <c r="V16" s="130"/>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2"/>
      <c r="AZ16" s="3"/>
      <c r="BA16" s="3"/>
      <c r="BB16" s="89"/>
      <c r="BC16" s="89"/>
      <c r="BD16" s="32"/>
      <c r="BE16" s="84" t="s">
        <v>109</v>
      </c>
      <c r="BF16" s="84"/>
      <c r="BG16" s="84"/>
      <c r="BH16" s="84"/>
      <c r="BI16" s="84"/>
      <c r="BJ16" s="90" t="s">
        <v>110</v>
      </c>
      <c r="BK16" s="90"/>
      <c r="BL16" s="90"/>
      <c r="BM16" s="90"/>
      <c r="BN16" s="90"/>
      <c r="BO16" s="90"/>
      <c r="BP16" s="90"/>
      <c r="BQ16" s="90"/>
      <c r="BR16" s="90"/>
      <c r="BS16" s="90"/>
      <c r="BT16" s="90"/>
      <c r="BU16" s="90"/>
      <c r="BV16" s="90"/>
      <c r="BW16" s="90"/>
      <c r="BX16" s="90"/>
      <c r="BY16" s="90"/>
      <c r="BZ16" s="90"/>
      <c r="CA16" s="90"/>
      <c r="CB16" s="90"/>
      <c r="CC16" s="90"/>
      <c r="CD16" s="90"/>
      <c r="CE16" s="33"/>
      <c r="CF16" s="3"/>
    </row>
    <row r="17" spans="1:85" ht="11.1" customHeight="1" x14ac:dyDescent="0.15">
      <c r="A17" s="2"/>
      <c r="B17" s="2"/>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29"/>
      <c r="BC17" s="29"/>
      <c r="BD17" s="5"/>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5"/>
      <c r="CE17" s="5"/>
      <c r="CF17" s="3"/>
    </row>
    <row r="18" spans="1:85" ht="11.1" customHeight="1" x14ac:dyDescent="0.15">
      <c r="A18" s="2"/>
      <c r="B18" s="9" t="s">
        <v>5</v>
      </c>
      <c r="C18" s="1"/>
      <c r="D18" s="1"/>
      <c r="E18" s="1"/>
      <c r="F18" s="1"/>
      <c r="G18" s="1" t="s">
        <v>6</v>
      </c>
      <c r="H18" s="1"/>
      <c r="I18" s="1"/>
      <c r="J18" s="1"/>
      <c r="K18" s="1"/>
      <c r="L18" s="1"/>
      <c r="M18" s="1"/>
      <c r="N18" s="135">
        <v>10</v>
      </c>
      <c r="O18" s="135"/>
      <c r="P18" s="135"/>
      <c r="Q18" s="135"/>
      <c r="R18" s="1" t="s">
        <v>36</v>
      </c>
      <c r="S18" s="1"/>
      <c r="T18" s="1"/>
      <c r="U18" s="133" t="s">
        <v>48</v>
      </c>
      <c r="V18" s="133"/>
      <c r="W18" s="135">
        <v>1</v>
      </c>
      <c r="X18" s="135"/>
      <c r="Y18" s="133" t="s">
        <v>47</v>
      </c>
      <c r="Z18" s="134"/>
      <c r="AA18" s="47"/>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12"/>
      <c r="BC18" s="12"/>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3"/>
    </row>
    <row r="19" spans="1:85" ht="11.1" customHeight="1" x14ac:dyDescent="0.15">
      <c r="A19" s="2"/>
      <c r="B19" s="85" t="s">
        <v>37</v>
      </c>
      <c r="C19" s="86"/>
      <c r="D19" s="86"/>
      <c r="E19" s="86"/>
      <c r="F19" s="86"/>
      <c r="G19" s="86"/>
      <c r="H19" s="86"/>
      <c r="I19" s="146" t="s">
        <v>104</v>
      </c>
      <c r="J19" s="86"/>
      <c r="K19" s="86"/>
      <c r="L19" s="86"/>
      <c r="M19" s="86"/>
      <c r="N19" s="86"/>
      <c r="O19" s="86"/>
      <c r="P19" s="86"/>
      <c r="Q19" s="86"/>
      <c r="R19" s="371" t="s">
        <v>37</v>
      </c>
      <c r="S19" s="86"/>
      <c r="T19" s="86"/>
      <c r="U19" s="86"/>
      <c r="V19" s="86"/>
      <c r="W19" s="86"/>
      <c r="X19" s="86"/>
      <c r="Y19" s="86"/>
      <c r="Z19" s="146" t="s">
        <v>104</v>
      </c>
      <c r="AA19" s="86"/>
      <c r="AB19" s="86"/>
      <c r="AC19" s="86"/>
      <c r="AD19" s="86"/>
      <c r="AE19" s="86"/>
      <c r="AF19" s="86"/>
      <c r="AG19" s="86"/>
      <c r="AH19" s="87"/>
      <c r="AI19" s="85" t="s">
        <v>37</v>
      </c>
      <c r="AJ19" s="86"/>
      <c r="AK19" s="86"/>
      <c r="AL19" s="86"/>
      <c r="AM19" s="86"/>
      <c r="AN19" s="86"/>
      <c r="AO19" s="86"/>
      <c r="AP19" s="86"/>
      <c r="AQ19" s="146" t="s">
        <v>104</v>
      </c>
      <c r="AR19" s="86"/>
      <c r="AS19" s="86"/>
      <c r="AT19" s="86"/>
      <c r="AU19" s="86"/>
      <c r="AV19" s="86"/>
      <c r="AW19" s="86"/>
      <c r="AX19" s="86"/>
      <c r="AY19" s="87"/>
      <c r="BA19" s="3"/>
      <c r="BB19" s="23" t="s">
        <v>11</v>
      </c>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3"/>
    </row>
    <row r="20" spans="1:85" ht="11.1" customHeight="1" x14ac:dyDescent="0.15">
      <c r="A20" s="2"/>
      <c r="B20" s="368"/>
      <c r="C20" s="148"/>
      <c r="D20" s="148"/>
      <c r="E20" s="148"/>
      <c r="F20" s="148"/>
      <c r="G20" s="148"/>
      <c r="H20" s="148"/>
      <c r="I20" s="147"/>
      <c r="J20" s="148"/>
      <c r="K20" s="148"/>
      <c r="L20" s="148"/>
      <c r="M20" s="148"/>
      <c r="N20" s="148"/>
      <c r="O20" s="148"/>
      <c r="P20" s="148"/>
      <c r="Q20" s="148"/>
      <c r="R20" s="372"/>
      <c r="S20" s="148"/>
      <c r="T20" s="148"/>
      <c r="U20" s="148"/>
      <c r="V20" s="148"/>
      <c r="W20" s="148"/>
      <c r="X20" s="148"/>
      <c r="Y20" s="148"/>
      <c r="Z20" s="147"/>
      <c r="AA20" s="148"/>
      <c r="AB20" s="148"/>
      <c r="AC20" s="148"/>
      <c r="AD20" s="148"/>
      <c r="AE20" s="148"/>
      <c r="AF20" s="148"/>
      <c r="AG20" s="148"/>
      <c r="AH20" s="352"/>
      <c r="AI20" s="368"/>
      <c r="AJ20" s="148"/>
      <c r="AK20" s="148"/>
      <c r="AL20" s="148"/>
      <c r="AM20" s="148"/>
      <c r="AN20" s="148"/>
      <c r="AO20" s="148"/>
      <c r="AP20" s="148"/>
      <c r="AQ20" s="147"/>
      <c r="AR20" s="148"/>
      <c r="AS20" s="148"/>
      <c r="AT20" s="148"/>
      <c r="AU20" s="148"/>
      <c r="AV20" s="148"/>
      <c r="AW20" s="148"/>
      <c r="AX20" s="148"/>
      <c r="AY20" s="352"/>
      <c r="BA20" s="3"/>
      <c r="BB20" s="362" t="s">
        <v>51</v>
      </c>
      <c r="BC20" s="363"/>
      <c r="BD20" s="363"/>
      <c r="BE20" s="363"/>
      <c r="BF20" s="102" t="s">
        <v>9</v>
      </c>
      <c r="BG20" s="103"/>
      <c r="BH20" s="103"/>
      <c r="BI20" s="103"/>
      <c r="BJ20" s="103"/>
      <c r="BK20" s="103"/>
      <c r="BL20" s="103"/>
      <c r="BM20" s="103"/>
      <c r="BN20" s="103"/>
      <c r="BO20" s="103"/>
      <c r="BP20" s="103"/>
      <c r="BQ20" s="103"/>
      <c r="BR20" s="103"/>
      <c r="BS20" s="104"/>
      <c r="BT20" s="403" t="s">
        <v>12</v>
      </c>
      <c r="BU20" s="363"/>
      <c r="BV20" s="404"/>
      <c r="BW20" s="94" t="s">
        <v>33</v>
      </c>
      <c r="BX20" s="94"/>
      <c r="BY20" s="94"/>
      <c r="BZ20" s="94"/>
      <c r="CA20" s="94"/>
      <c r="CB20" s="94"/>
      <c r="CC20" s="94"/>
      <c r="CD20" s="94"/>
      <c r="CE20" s="92"/>
      <c r="CF20" s="3"/>
    </row>
    <row r="21" spans="1:85" ht="11.1" customHeight="1" x14ac:dyDescent="0.15">
      <c r="A21" s="2"/>
      <c r="B21" s="85" t="s">
        <v>55</v>
      </c>
      <c r="C21" s="373" t="s">
        <v>65</v>
      </c>
      <c r="D21" s="185" t="s">
        <v>64</v>
      </c>
      <c r="E21" s="185"/>
      <c r="F21" s="185"/>
      <c r="G21" s="185"/>
      <c r="H21" s="186"/>
      <c r="I21" s="111">
        <v>10000000</v>
      </c>
      <c r="J21" s="112"/>
      <c r="K21" s="112"/>
      <c r="L21" s="112"/>
      <c r="M21" s="112"/>
      <c r="N21" s="112"/>
      <c r="O21" s="112"/>
      <c r="P21" s="112"/>
      <c r="Q21" s="112"/>
      <c r="R21" s="105" t="s">
        <v>58</v>
      </c>
      <c r="S21" s="107" t="s">
        <v>56</v>
      </c>
      <c r="T21" s="107"/>
      <c r="U21" s="107"/>
      <c r="V21" s="107"/>
      <c r="W21" s="107"/>
      <c r="X21" s="107"/>
      <c r="Y21" s="107"/>
      <c r="Z21" s="111">
        <v>6000000</v>
      </c>
      <c r="AA21" s="112"/>
      <c r="AB21" s="112"/>
      <c r="AC21" s="112"/>
      <c r="AD21" s="112"/>
      <c r="AE21" s="112"/>
      <c r="AF21" s="112"/>
      <c r="AG21" s="112"/>
      <c r="AH21" s="113"/>
      <c r="AI21" s="118" t="s">
        <v>99</v>
      </c>
      <c r="AJ21" s="203" t="s">
        <v>101</v>
      </c>
      <c r="AK21" s="203"/>
      <c r="AL21" s="203"/>
      <c r="AM21" s="203"/>
      <c r="AN21" s="203"/>
      <c r="AO21" s="203"/>
      <c r="AP21" s="203"/>
      <c r="AQ21" s="409">
        <f>IF(I21="","",Z21*AN22)</f>
        <v>6000000</v>
      </c>
      <c r="AR21" s="410"/>
      <c r="AS21" s="410"/>
      <c r="AT21" s="410"/>
      <c r="AU21" s="410"/>
      <c r="AV21" s="410"/>
      <c r="AW21" s="410"/>
      <c r="AX21" s="410"/>
      <c r="AY21" s="411"/>
      <c r="BA21" s="3"/>
      <c r="BB21" s="364"/>
      <c r="BC21" s="365"/>
      <c r="BD21" s="365"/>
      <c r="BE21" s="365"/>
      <c r="BF21" s="397"/>
      <c r="BG21" s="398"/>
      <c r="BH21" s="398"/>
      <c r="BI21" s="398"/>
      <c r="BJ21" s="398"/>
      <c r="BK21" s="398"/>
      <c r="BL21" s="398"/>
      <c r="BM21" s="398"/>
      <c r="BN21" s="398"/>
      <c r="BO21" s="398"/>
      <c r="BP21" s="398"/>
      <c r="BQ21" s="398"/>
      <c r="BR21" s="398"/>
      <c r="BS21" s="399"/>
      <c r="BT21" s="405"/>
      <c r="BU21" s="365"/>
      <c r="BV21" s="406"/>
      <c r="BW21" s="96"/>
      <c r="BX21" s="96"/>
      <c r="BY21" s="96"/>
      <c r="BZ21" s="96"/>
      <c r="CA21" s="96"/>
      <c r="CB21" s="96"/>
      <c r="CC21" s="96"/>
      <c r="CD21" s="96"/>
      <c r="CE21" s="97"/>
      <c r="CF21" s="3"/>
    </row>
    <row r="22" spans="1:85" ht="11.1" customHeight="1" x14ac:dyDescent="0.15">
      <c r="A22" s="2"/>
      <c r="B22" s="378"/>
      <c r="C22" s="374"/>
      <c r="D22" s="110"/>
      <c r="E22" s="110"/>
      <c r="F22" s="110"/>
      <c r="G22" s="110"/>
      <c r="H22" s="187"/>
      <c r="I22" s="192"/>
      <c r="J22" s="193"/>
      <c r="K22" s="193"/>
      <c r="L22" s="193"/>
      <c r="M22" s="193"/>
      <c r="N22" s="193"/>
      <c r="O22" s="193"/>
      <c r="P22" s="193"/>
      <c r="Q22" s="193"/>
      <c r="R22" s="106"/>
      <c r="S22" s="108" t="s">
        <v>57</v>
      </c>
      <c r="T22" s="108"/>
      <c r="U22" s="108"/>
      <c r="V22" s="108"/>
      <c r="W22" s="109">
        <f>IF($I$21="",0,Z21/$I$21)</f>
        <v>0.6</v>
      </c>
      <c r="X22" s="109"/>
      <c r="Y22" s="109"/>
      <c r="Z22" s="114"/>
      <c r="AA22" s="115"/>
      <c r="AB22" s="115"/>
      <c r="AC22" s="115"/>
      <c r="AD22" s="115"/>
      <c r="AE22" s="115"/>
      <c r="AF22" s="115"/>
      <c r="AG22" s="115"/>
      <c r="AH22" s="116"/>
      <c r="AI22" s="202"/>
      <c r="AJ22" s="392" t="s">
        <v>102</v>
      </c>
      <c r="AK22" s="392"/>
      <c r="AL22" s="392"/>
      <c r="AM22" s="392"/>
      <c r="AN22" s="117">
        <v>1</v>
      </c>
      <c r="AO22" s="117"/>
      <c r="AP22" s="117"/>
      <c r="AQ22" s="369"/>
      <c r="AR22" s="370"/>
      <c r="AS22" s="370"/>
      <c r="AT22" s="370"/>
      <c r="AU22" s="370"/>
      <c r="AV22" s="370"/>
      <c r="AW22" s="370"/>
      <c r="AX22" s="370"/>
      <c r="AY22" s="412"/>
      <c r="BA22" s="3"/>
      <c r="BB22" s="364"/>
      <c r="BC22" s="365"/>
      <c r="BD22" s="365"/>
      <c r="BE22" s="365"/>
      <c r="BF22" s="400" t="s">
        <v>10</v>
      </c>
      <c r="BG22" s="401"/>
      <c r="BH22" s="401"/>
      <c r="BI22" s="401"/>
      <c r="BJ22" s="401"/>
      <c r="BK22" s="401"/>
      <c r="BL22" s="401"/>
      <c r="BM22" s="401"/>
      <c r="BN22" s="401"/>
      <c r="BO22" s="401"/>
      <c r="BP22" s="401"/>
      <c r="BQ22" s="401"/>
      <c r="BR22" s="401"/>
      <c r="BS22" s="402"/>
      <c r="BT22" s="405"/>
      <c r="BU22" s="365"/>
      <c r="BV22" s="406"/>
      <c r="BW22" s="96"/>
      <c r="BX22" s="96"/>
      <c r="BY22" s="96"/>
      <c r="BZ22" s="96"/>
      <c r="CA22" s="96"/>
      <c r="CB22" s="96"/>
      <c r="CC22" s="96"/>
      <c r="CD22" s="96"/>
      <c r="CE22" s="97"/>
      <c r="CF22" s="3"/>
    </row>
    <row r="23" spans="1:85" ht="11.1" customHeight="1" x14ac:dyDescent="0.15">
      <c r="A23" s="2"/>
      <c r="B23" s="378"/>
      <c r="C23" s="374"/>
      <c r="D23" s="190" t="s">
        <v>3</v>
      </c>
      <c r="E23" s="190"/>
      <c r="F23" s="190"/>
      <c r="G23" s="190"/>
      <c r="H23" s="191"/>
      <c r="I23" s="156">
        <f>IF(I21="","",I21*G24)</f>
        <v>1000000</v>
      </c>
      <c r="J23" s="157"/>
      <c r="K23" s="157"/>
      <c r="L23" s="157"/>
      <c r="M23" s="157"/>
      <c r="N23" s="157"/>
      <c r="O23" s="157"/>
      <c r="P23" s="157"/>
      <c r="Q23" s="157"/>
      <c r="R23" s="151" t="s">
        <v>59</v>
      </c>
      <c r="S23" s="153" t="s">
        <v>56</v>
      </c>
      <c r="T23" s="153"/>
      <c r="U23" s="153"/>
      <c r="V23" s="153"/>
      <c r="W23" s="153"/>
      <c r="X23" s="153"/>
      <c r="Y23" s="153"/>
      <c r="Z23" s="192">
        <v>5000000</v>
      </c>
      <c r="AA23" s="193"/>
      <c r="AB23" s="193"/>
      <c r="AC23" s="193"/>
      <c r="AD23" s="193"/>
      <c r="AE23" s="193"/>
      <c r="AF23" s="193"/>
      <c r="AG23" s="193"/>
      <c r="AH23" s="194"/>
      <c r="AI23" s="201" t="s">
        <v>38</v>
      </c>
      <c r="AJ23" s="203" t="s">
        <v>100</v>
      </c>
      <c r="AK23" s="203"/>
      <c r="AL23" s="203"/>
      <c r="AM23" s="203"/>
      <c r="AN23" s="203"/>
      <c r="AO23" s="203"/>
      <c r="AP23" s="203"/>
      <c r="AQ23" s="192">
        <v>5000000</v>
      </c>
      <c r="AR23" s="193"/>
      <c r="AS23" s="193"/>
      <c r="AT23" s="193"/>
      <c r="AU23" s="193"/>
      <c r="AV23" s="193"/>
      <c r="AW23" s="193"/>
      <c r="AX23" s="193"/>
      <c r="AY23" s="413"/>
      <c r="BA23" s="3"/>
      <c r="BB23" s="366"/>
      <c r="BC23" s="367"/>
      <c r="BD23" s="367"/>
      <c r="BE23" s="367"/>
      <c r="BF23" s="417"/>
      <c r="BG23" s="90"/>
      <c r="BH23" s="90"/>
      <c r="BI23" s="90"/>
      <c r="BJ23" s="90"/>
      <c r="BK23" s="90"/>
      <c r="BL23" s="90"/>
      <c r="BM23" s="90"/>
      <c r="BN23" s="90"/>
      <c r="BO23" s="90"/>
      <c r="BP23" s="90"/>
      <c r="BQ23" s="90"/>
      <c r="BR23" s="90"/>
      <c r="BS23" s="418"/>
      <c r="BT23" s="405"/>
      <c r="BU23" s="365"/>
      <c r="BV23" s="406"/>
      <c r="BW23" s="98"/>
      <c r="BX23" s="98"/>
      <c r="BY23" s="98"/>
      <c r="BZ23" s="98"/>
      <c r="CA23" s="98"/>
      <c r="CB23" s="98"/>
      <c r="CC23" s="98"/>
      <c r="CD23" s="98"/>
      <c r="CE23" s="93"/>
      <c r="CF23" s="3"/>
    </row>
    <row r="24" spans="1:85" ht="11.1" customHeight="1" x14ac:dyDescent="0.15">
      <c r="A24" s="2"/>
      <c r="B24" s="378"/>
      <c r="C24" s="374"/>
      <c r="D24" s="276" t="s">
        <v>63</v>
      </c>
      <c r="E24" s="276"/>
      <c r="F24" s="276"/>
      <c r="G24" s="390">
        <v>0.1</v>
      </c>
      <c r="H24" s="391"/>
      <c r="I24" s="369"/>
      <c r="J24" s="370"/>
      <c r="K24" s="370"/>
      <c r="L24" s="370"/>
      <c r="M24" s="370"/>
      <c r="N24" s="370"/>
      <c r="O24" s="370"/>
      <c r="P24" s="370"/>
      <c r="Q24" s="370"/>
      <c r="R24" s="106"/>
      <c r="S24" s="392" t="s">
        <v>60</v>
      </c>
      <c r="T24" s="392"/>
      <c r="U24" s="392"/>
      <c r="V24" s="392"/>
      <c r="W24" s="109">
        <f>IF($I$21="",0,Z23/$I$21)</f>
        <v>0.5</v>
      </c>
      <c r="X24" s="109"/>
      <c r="Y24" s="109"/>
      <c r="Z24" s="114"/>
      <c r="AA24" s="115"/>
      <c r="AB24" s="115"/>
      <c r="AC24" s="115"/>
      <c r="AD24" s="115"/>
      <c r="AE24" s="115"/>
      <c r="AF24" s="115"/>
      <c r="AG24" s="115"/>
      <c r="AH24" s="116"/>
      <c r="AI24" s="202"/>
      <c r="AJ24" s="388" t="s">
        <v>103</v>
      </c>
      <c r="AK24" s="388"/>
      <c r="AL24" s="388"/>
      <c r="AM24" s="388"/>
      <c r="AN24" s="388"/>
      <c r="AO24" s="388"/>
      <c r="AP24" s="389"/>
      <c r="AQ24" s="114"/>
      <c r="AR24" s="115"/>
      <c r="AS24" s="115"/>
      <c r="AT24" s="115"/>
      <c r="AU24" s="115"/>
      <c r="AV24" s="115"/>
      <c r="AW24" s="115"/>
      <c r="AX24" s="115"/>
      <c r="AY24" s="414"/>
      <c r="BA24" s="3"/>
      <c r="BB24" s="362" t="s">
        <v>52</v>
      </c>
      <c r="BC24" s="363"/>
      <c r="BD24" s="363"/>
      <c r="BE24" s="363"/>
      <c r="BF24" s="419" t="s">
        <v>53</v>
      </c>
      <c r="BG24" s="420"/>
      <c r="BH24" s="420"/>
      <c r="BI24" s="420"/>
      <c r="BJ24" s="420"/>
      <c r="BK24" s="420"/>
      <c r="BL24" s="420"/>
      <c r="BM24" s="420"/>
      <c r="BN24" s="420"/>
      <c r="BO24" s="420"/>
      <c r="BP24" s="420"/>
      <c r="BQ24" s="420"/>
      <c r="BR24" s="420"/>
      <c r="BS24" s="421"/>
      <c r="BT24" s="403" t="s">
        <v>54</v>
      </c>
      <c r="BU24" s="363"/>
      <c r="BV24" s="404"/>
      <c r="BW24" s="82"/>
      <c r="BX24" s="94"/>
      <c r="BY24" s="94"/>
      <c r="BZ24" s="94"/>
      <c r="CA24" s="94"/>
      <c r="CB24" s="94"/>
      <c r="CC24" s="94"/>
      <c r="CD24" s="94"/>
      <c r="CE24" s="92"/>
      <c r="CF24" s="3"/>
    </row>
    <row r="25" spans="1:85" ht="11.1" customHeight="1" x14ac:dyDescent="0.15">
      <c r="A25" s="2"/>
      <c r="B25" s="378"/>
      <c r="C25" s="374"/>
      <c r="D25" s="188" t="s">
        <v>4</v>
      </c>
      <c r="E25" s="188"/>
      <c r="F25" s="188"/>
      <c r="G25" s="188"/>
      <c r="H25" s="189"/>
      <c r="I25" s="156">
        <f>IF(I21="","",I21+I23)</f>
        <v>11000000</v>
      </c>
      <c r="J25" s="157"/>
      <c r="K25" s="157"/>
      <c r="L25" s="157"/>
      <c r="M25" s="157"/>
      <c r="N25" s="157"/>
      <c r="O25" s="157"/>
      <c r="P25" s="157"/>
      <c r="Q25" s="157"/>
      <c r="R25" s="151" t="s">
        <v>61</v>
      </c>
      <c r="S25" s="153" t="s">
        <v>56</v>
      </c>
      <c r="T25" s="153"/>
      <c r="U25" s="153"/>
      <c r="V25" s="153"/>
      <c r="W25" s="153"/>
      <c r="X25" s="153"/>
      <c r="Y25" s="153"/>
      <c r="Z25" s="156">
        <f>IF(I21="","",Z21-Z23)</f>
        <v>1000000</v>
      </c>
      <c r="AA25" s="157"/>
      <c r="AB25" s="157"/>
      <c r="AC25" s="157"/>
      <c r="AD25" s="157"/>
      <c r="AE25" s="157"/>
      <c r="AF25" s="157"/>
      <c r="AG25" s="157"/>
      <c r="AH25" s="158"/>
      <c r="AI25" s="201" t="s">
        <v>39</v>
      </c>
      <c r="AJ25" s="203" t="s">
        <v>111</v>
      </c>
      <c r="AK25" s="203"/>
      <c r="AL25" s="203"/>
      <c r="AM25" s="203"/>
      <c r="AN25" s="203"/>
      <c r="AO25" s="203"/>
      <c r="AP25" s="203"/>
      <c r="AQ25" s="156">
        <f>IF(I21="","",AQ21-AQ23)</f>
        <v>1000000</v>
      </c>
      <c r="AR25" s="157"/>
      <c r="AS25" s="157"/>
      <c r="AT25" s="157"/>
      <c r="AU25" s="157"/>
      <c r="AV25" s="157"/>
      <c r="AW25" s="157"/>
      <c r="AX25" s="157"/>
      <c r="AY25" s="415"/>
      <c r="BA25" s="3"/>
      <c r="BB25" s="364"/>
      <c r="BC25" s="365"/>
      <c r="BD25" s="365"/>
      <c r="BE25" s="365"/>
      <c r="BF25" s="99"/>
      <c r="BG25" s="100"/>
      <c r="BH25" s="100"/>
      <c r="BI25" s="100"/>
      <c r="BJ25" s="100"/>
      <c r="BK25" s="100"/>
      <c r="BL25" s="100"/>
      <c r="BM25" s="100"/>
      <c r="BN25" s="100"/>
      <c r="BO25" s="100"/>
      <c r="BP25" s="100"/>
      <c r="BQ25" s="100"/>
      <c r="BR25" s="100"/>
      <c r="BS25" s="101"/>
      <c r="BT25" s="405"/>
      <c r="BU25" s="365"/>
      <c r="BV25" s="406"/>
      <c r="BW25" s="95"/>
      <c r="BX25" s="96"/>
      <c r="BY25" s="96"/>
      <c r="BZ25" s="96"/>
      <c r="CA25" s="96"/>
      <c r="CB25" s="96"/>
      <c r="CC25" s="96"/>
      <c r="CD25" s="96"/>
      <c r="CE25" s="97"/>
      <c r="CF25" s="3"/>
    </row>
    <row r="26" spans="1:85" ht="11.1" customHeight="1" x14ac:dyDescent="0.15">
      <c r="A26" s="2"/>
      <c r="B26" s="368"/>
      <c r="C26" s="375"/>
      <c r="D26" s="148"/>
      <c r="E26" s="148"/>
      <c r="F26" s="148"/>
      <c r="G26" s="148"/>
      <c r="H26" s="150"/>
      <c r="I26" s="159"/>
      <c r="J26" s="160"/>
      <c r="K26" s="160"/>
      <c r="L26" s="160"/>
      <c r="M26" s="160"/>
      <c r="N26" s="160"/>
      <c r="O26" s="160"/>
      <c r="P26" s="160"/>
      <c r="Q26" s="160"/>
      <c r="R26" s="152"/>
      <c r="S26" s="395" t="s">
        <v>62</v>
      </c>
      <c r="T26" s="395"/>
      <c r="U26" s="395"/>
      <c r="V26" s="395"/>
      <c r="W26" s="162">
        <f>IF($I$21="",0,Z25/$I$21)</f>
        <v>0.1</v>
      </c>
      <c r="X26" s="162"/>
      <c r="Y26" s="162"/>
      <c r="Z26" s="159"/>
      <c r="AA26" s="160"/>
      <c r="AB26" s="160"/>
      <c r="AC26" s="160"/>
      <c r="AD26" s="160"/>
      <c r="AE26" s="160"/>
      <c r="AF26" s="160"/>
      <c r="AG26" s="160"/>
      <c r="AH26" s="161"/>
      <c r="AI26" s="121"/>
      <c r="AJ26" s="214" t="s">
        <v>118</v>
      </c>
      <c r="AK26" s="214"/>
      <c r="AL26" s="214"/>
      <c r="AM26" s="214"/>
      <c r="AN26" s="214"/>
      <c r="AO26" s="214"/>
      <c r="AP26" s="215"/>
      <c r="AQ26" s="159"/>
      <c r="AR26" s="160"/>
      <c r="AS26" s="160"/>
      <c r="AT26" s="160"/>
      <c r="AU26" s="160"/>
      <c r="AV26" s="160"/>
      <c r="AW26" s="160"/>
      <c r="AX26" s="160"/>
      <c r="AY26" s="416"/>
      <c r="BA26" s="3"/>
      <c r="BB26" s="366"/>
      <c r="BC26" s="367"/>
      <c r="BD26" s="367"/>
      <c r="BE26" s="367"/>
      <c r="BF26" s="83"/>
      <c r="BG26" s="98"/>
      <c r="BH26" s="98"/>
      <c r="BI26" s="98"/>
      <c r="BJ26" s="98"/>
      <c r="BK26" s="98"/>
      <c r="BL26" s="98"/>
      <c r="BM26" s="98"/>
      <c r="BN26" s="98"/>
      <c r="BO26" s="98"/>
      <c r="BP26" s="98"/>
      <c r="BQ26" s="98"/>
      <c r="BR26" s="98"/>
      <c r="BS26" s="81"/>
      <c r="BT26" s="407"/>
      <c r="BU26" s="367"/>
      <c r="BV26" s="408"/>
      <c r="BW26" s="83"/>
      <c r="BX26" s="98"/>
      <c r="BY26" s="98"/>
      <c r="BZ26" s="98"/>
      <c r="CA26" s="98"/>
      <c r="CB26" s="98"/>
      <c r="CC26" s="98"/>
      <c r="CD26" s="98"/>
      <c r="CE26" s="93"/>
      <c r="CF26" s="3"/>
    </row>
    <row r="27" spans="1:85" ht="11.1" hidden="1" customHeight="1" x14ac:dyDescent="0.15">
      <c r="A27" s="2"/>
      <c r="B27" s="385"/>
      <c r="C27" s="386"/>
      <c r="D27" s="386"/>
      <c r="E27" s="386"/>
      <c r="F27" s="386"/>
      <c r="G27" s="386"/>
      <c r="H27" s="386"/>
      <c r="I27" s="208"/>
      <c r="J27" s="209"/>
      <c r="K27" s="209"/>
      <c r="L27" s="209"/>
      <c r="M27" s="209"/>
      <c r="N27" s="209"/>
      <c r="O27" s="209"/>
      <c r="P27" s="209"/>
      <c r="Q27" s="210"/>
      <c r="R27" s="196"/>
      <c r="S27" s="196"/>
      <c r="T27" s="197"/>
      <c r="U27" s="195"/>
      <c r="V27" s="196"/>
      <c r="W27" s="197"/>
      <c r="X27" s="195"/>
      <c r="Y27" s="196"/>
      <c r="Z27" s="196"/>
      <c r="AA27" s="204"/>
      <c r="AB27" s="206"/>
      <c r="AC27" s="206"/>
      <c r="AD27" s="206"/>
      <c r="AE27" s="206"/>
      <c r="AF27" s="206"/>
      <c r="AG27" s="206"/>
      <c r="AH27" s="207"/>
      <c r="AI27" s="208"/>
      <c r="AJ27" s="209"/>
      <c r="AK27" s="209"/>
      <c r="AL27" s="209"/>
      <c r="AM27" s="209"/>
      <c r="AN27" s="209"/>
      <c r="AO27" s="209"/>
      <c r="AP27" s="209"/>
      <c r="AQ27" s="210"/>
      <c r="AR27" s="195"/>
      <c r="AS27" s="196"/>
      <c r="AT27" s="197"/>
      <c r="AU27" s="195"/>
      <c r="AV27" s="196"/>
      <c r="AW27" s="197"/>
      <c r="AX27" s="195"/>
      <c r="AY27" s="196"/>
      <c r="AZ27" s="393"/>
      <c r="BA27" s="3"/>
      <c r="BB27" s="340"/>
      <c r="BC27" s="340"/>
      <c r="BD27" s="340"/>
      <c r="BE27" s="340"/>
      <c r="BF27" s="340"/>
      <c r="BG27" s="340"/>
      <c r="BH27" s="340"/>
      <c r="BI27" s="340"/>
      <c r="BJ27" s="340"/>
      <c r="BK27" s="340"/>
      <c r="BL27" s="340"/>
      <c r="BM27" s="340"/>
      <c r="BN27" s="340"/>
      <c r="BO27" s="340"/>
      <c r="BP27" s="340"/>
      <c r="BQ27" s="340"/>
      <c r="BR27" s="340"/>
      <c r="BS27" s="340"/>
      <c r="BT27" s="340"/>
      <c r="BU27" s="340"/>
      <c r="BV27" s="340"/>
      <c r="BW27" s="6"/>
      <c r="BX27" s="340"/>
      <c r="BY27" s="340"/>
      <c r="BZ27" s="340"/>
      <c r="CA27" s="340"/>
      <c r="CB27" s="340"/>
      <c r="CC27" s="340"/>
      <c r="CD27" s="340"/>
      <c r="CE27" s="340"/>
      <c r="CF27" s="3"/>
    </row>
    <row r="28" spans="1:85" ht="11.1" hidden="1" customHeight="1" x14ac:dyDescent="0.15">
      <c r="A28" s="2"/>
      <c r="B28" s="376"/>
      <c r="C28" s="377"/>
      <c r="D28" s="377"/>
      <c r="E28" s="377"/>
      <c r="F28" s="377"/>
      <c r="G28" s="377"/>
      <c r="H28" s="377"/>
      <c r="I28" s="211"/>
      <c r="J28" s="212"/>
      <c r="K28" s="212"/>
      <c r="L28" s="212"/>
      <c r="M28" s="212"/>
      <c r="N28" s="212"/>
      <c r="O28" s="212"/>
      <c r="P28" s="212"/>
      <c r="Q28" s="213"/>
      <c r="R28" s="199"/>
      <c r="S28" s="199"/>
      <c r="T28" s="200"/>
      <c r="U28" s="198"/>
      <c r="V28" s="199"/>
      <c r="W28" s="200"/>
      <c r="X28" s="198"/>
      <c r="Y28" s="199"/>
      <c r="Z28" s="199"/>
      <c r="AA28" s="205"/>
      <c r="AB28" s="122"/>
      <c r="AC28" s="122"/>
      <c r="AD28" s="122"/>
      <c r="AE28" s="122"/>
      <c r="AF28" s="122"/>
      <c r="AG28" s="122"/>
      <c r="AH28" s="396"/>
      <c r="AI28" s="211"/>
      <c r="AJ28" s="212"/>
      <c r="AK28" s="212"/>
      <c r="AL28" s="212"/>
      <c r="AM28" s="212"/>
      <c r="AN28" s="212"/>
      <c r="AO28" s="212"/>
      <c r="AP28" s="212"/>
      <c r="AQ28" s="213"/>
      <c r="AR28" s="198"/>
      <c r="AS28" s="199"/>
      <c r="AT28" s="200"/>
      <c r="AU28" s="198"/>
      <c r="AV28" s="199"/>
      <c r="AW28" s="200"/>
      <c r="AX28" s="198"/>
      <c r="AY28" s="199"/>
      <c r="AZ28" s="394"/>
      <c r="BA28" s="3"/>
      <c r="BB28" s="340"/>
      <c r="BC28" s="340"/>
      <c r="BD28" s="340"/>
      <c r="BE28" s="340"/>
      <c r="BF28" s="340"/>
      <c r="BG28" s="340"/>
      <c r="BH28" s="340"/>
      <c r="BI28" s="340"/>
      <c r="BJ28" s="340"/>
      <c r="BK28" s="340"/>
      <c r="BL28" s="340"/>
      <c r="BM28" s="340"/>
      <c r="BN28" s="340"/>
      <c r="BO28" s="340"/>
      <c r="BP28" s="340"/>
      <c r="BQ28" s="340"/>
      <c r="BR28" s="340"/>
      <c r="BS28" s="340"/>
      <c r="BT28" s="340"/>
      <c r="BU28" s="340"/>
      <c r="BV28" s="340"/>
      <c r="BW28" s="6"/>
      <c r="BX28" s="340"/>
      <c r="BY28" s="340"/>
      <c r="BZ28" s="340"/>
      <c r="CA28" s="340"/>
      <c r="CB28" s="340"/>
      <c r="CC28" s="340"/>
      <c r="CD28" s="340"/>
      <c r="CE28" s="340"/>
      <c r="CF28" s="3"/>
    </row>
    <row r="29" spans="1:85" ht="11.1" customHeight="1" x14ac:dyDescent="0.15">
      <c r="A29" s="2"/>
      <c r="B29" s="387" t="s">
        <v>35</v>
      </c>
      <c r="C29" s="387"/>
      <c r="D29" s="387"/>
      <c r="E29" s="387"/>
      <c r="F29" s="387"/>
      <c r="G29" s="387"/>
      <c r="H29" s="387"/>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
    </row>
    <row r="30" spans="1:85" ht="11.1" customHeight="1" x14ac:dyDescent="0.15">
      <c r="A30" s="2"/>
      <c r="B30" s="387"/>
      <c r="C30" s="387"/>
      <c r="D30" s="387"/>
      <c r="E30" s="387"/>
      <c r="F30" s="387"/>
      <c r="G30" s="387"/>
      <c r="H30" s="387"/>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24"/>
      <c r="BB30" s="24"/>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
    </row>
    <row r="31" spans="1:85" s="24" customFormat="1" ht="11.1" customHeight="1" x14ac:dyDescent="0.15">
      <c r="A31" s="2"/>
      <c r="B31" s="144" t="s">
        <v>66</v>
      </c>
      <c r="C31" s="145"/>
      <c r="D31" s="146" t="s">
        <v>67</v>
      </c>
      <c r="E31" s="86"/>
      <c r="F31" s="86"/>
      <c r="G31" s="146" t="s">
        <v>68</v>
      </c>
      <c r="H31" s="86"/>
      <c r="I31" s="86"/>
      <c r="J31" s="86"/>
      <c r="K31" s="86"/>
      <c r="L31" s="86"/>
      <c r="M31" s="86"/>
      <c r="N31" s="149"/>
      <c r="O31" s="146" t="s">
        <v>0</v>
      </c>
      <c r="P31" s="149"/>
      <c r="Q31" s="146" t="s">
        <v>1</v>
      </c>
      <c r="R31" s="86"/>
      <c r="S31" s="86"/>
      <c r="T31" s="86"/>
      <c r="U31" s="149"/>
      <c r="V31" s="154" t="s">
        <v>2</v>
      </c>
      <c r="W31" s="154"/>
      <c r="X31" s="154"/>
      <c r="Y31" s="154"/>
      <c r="Z31" s="154"/>
      <c r="AA31" s="154"/>
      <c r="AB31" s="154"/>
      <c r="AC31" s="154" t="s">
        <v>69</v>
      </c>
      <c r="AD31" s="154"/>
      <c r="AE31" s="154"/>
      <c r="AF31" s="154"/>
      <c r="AG31" s="154"/>
      <c r="AH31" s="154"/>
      <c r="AI31" s="154"/>
      <c r="AJ31" s="154" t="s">
        <v>63</v>
      </c>
      <c r="AK31" s="154"/>
      <c r="AL31" s="154"/>
      <c r="AM31" s="154"/>
      <c r="AN31" s="154" t="s">
        <v>70</v>
      </c>
      <c r="AO31" s="154"/>
      <c r="AP31" s="154"/>
      <c r="AQ31" s="154"/>
      <c r="AR31" s="154"/>
      <c r="AS31" s="154" t="s">
        <v>71</v>
      </c>
      <c r="AT31" s="154"/>
      <c r="AU31" s="154"/>
      <c r="AV31" s="154"/>
      <c r="AW31" s="154"/>
      <c r="AX31" s="154"/>
      <c r="AY31" s="338"/>
      <c r="AZ31" s="2"/>
      <c r="BD31" s="332" t="s">
        <v>73</v>
      </c>
      <c r="BE31" s="332"/>
      <c r="BF31" s="332"/>
      <c r="BG31" s="332"/>
      <c r="BH31" s="332"/>
      <c r="BI31" s="332"/>
      <c r="BJ31" s="332"/>
      <c r="BK31" s="332"/>
      <c r="BL31" s="332"/>
      <c r="BM31" s="332"/>
      <c r="BN31" s="332"/>
    </row>
    <row r="32" spans="1:85" s="24" customFormat="1" ht="11.1" customHeight="1" x14ac:dyDescent="0.15">
      <c r="A32" s="2"/>
      <c r="B32" s="144"/>
      <c r="C32" s="145"/>
      <c r="D32" s="147"/>
      <c r="E32" s="148"/>
      <c r="F32" s="148"/>
      <c r="G32" s="147"/>
      <c r="H32" s="148"/>
      <c r="I32" s="148"/>
      <c r="J32" s="148"/>
      <c r="K32" s="148"/>
      <c r="L32" s="148"/>
      <c r="M32" s="148"/>
      <c r="N32" s="150"/>
      <c r="O32" s="147"/>
      <c r="P32" s="150"/>
      <c r="Q32" s="147"/>
      <c r="R32" s="148"/>
      <c r="S32" s="148"/>
      <c r="T32" s="148"/>
      <c r="U32" s="150"/>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339"/>
      <c r="BD32" s="333"/>
      <c r="BE32" s="333"/>
      <c r="BF32" s="333"/>
      <c r="BG32" s="333"/>
      <c r="BH32" s="333"/>
      <c r="BI32" s="333"/>
      <c r="BJ32" s="333"/>
      <c r="BK32" s="333"/>
      <c r="BL32" s="333"/>
      <c r="BM32" s="333"/>
      <c r="BN32" s="333"/>
    </row>
    <row r="33" spans="1:85" s="24" customFormat="1" ht="11.1" customHeight="1" x14ac:dyDescent="0.15">
      <c r="A33" s="2"/>
      <c r="B33" s="163">
        <v>1</v>
      </c>
      <c r="C33" s="164"/>
      <c r="D33" s="167">
        <v>45107</v>
      </c>
      <c r="E33" s="168"/>
      <c r="F33" s="168"/>
      <c r="G33" s="171" t="s">
        <v>108</v>
      </c>
      <c r="H33" s="172"/>
      <c r="I33" s="172"/>
      <c r="J33" s="172"/>
      <c r="K33" s="172"/>
      <c r="L33" s="172"/>
      <c r="M33" s="172"/>
      <c r="N33" s="173"/>
      <c r="O33" s="177" t="s">
        <v>72</v>
      </c>
      <c r="P33" s="178"/>
      <c r="Q33" s="229">
        <v>1</v>
      </c>
      <c r="R33" s="230"/>
      <c r="S33" s="230"/>
      <c r="T33" s="230"/>
      <c r="U33" s="231"/>
      <c r="V33" s="181">
        <f>AQ25</f>
        <v>1000000</v>
      </c>
      <c r="W33" s="181"/>
      <c r="X33" s="181"/>
      <c r="Y33" s="181"/>
      <c r="Z33" s="181"/>
      <c r="AA33" s="181"/>
      <c r="AB33" s="181"/>
      <c r="AC33" s="181">
        <f>IF(V33=0,"",Q33*V33)</f>
        <v>1000000</v>
      </c>
      <c r="AD33" s="181"/>
      <c r="AE33" s="181"/>
      <c r="AF33" s="181"/>
      <c r="AG33" s="181"/>
      <c r="AH33" s="181"/>
      <c r="AI33" s="181"/>
      <c r="AJ33" s="183">
        <v>0.1</v>
      </c>
      <c r="AK33" s="183"/>
      <c r="AL33" s="183"/>
      <c r="AM33" s="183"/>
      <c r="AN33" s="310"/>
      <c r="AO33" s="310"/>
      <c r="AP33" s="310"/>
      <c r="AQ33" s="310"/>
      <c r="AR33" s="310"/>
      <c r="AS33" s="310"/>
      <c r="AT33" s="310"/>
      <c r="AU33" s="310"/>
      <c r="AV33" s="310"/>
      <c r="AW33" s="310"/>
      <c r="AX33" s="310"/>
      <c r="AY33" s="355"/>
    </row>
    <row r="34" spans="1:85" s="24" customFormat="1" ht="11.1" customHeight="1" x14ac:dyDescent="0.15">
      <c r="A34" s="2"/>
      <c r="B34" s="165"/>
      <c r="C34" s="166"/>
      <c r="D34" s="169"/>
      <c r="E34" s="170"/>
      <c r="F34" s="170"/>
      <c r="G34" s="174"/>
      <c r="H34" s="175"/>
      <c r="I34" s="175"/>
      <c r="J34" s="175"/>
      <c r="K34" s="175"/>
      <c r="L34" s="175"/>
      <c r="M34" s="175"/>
      <c r="N34" s="176"/>
      <c r="O34" s="179"/>
      <c r="P34" s="180"/>
      <c r="Q34" s="232"/>
      <c r="R34" s="233"/>
      <c r="S34" s="233"/>
      <c r="T34" s="233"/>
      <c r="U34" s="234"/>
      <c r="V34" s="182"/>
      <c r="W34" s="182"/>
      <c r="X34" s="182"/>
      <c r="Y34" s="182"/>
      <c r="Z34" s="182"/>
      <c r="AA34" s="182"/>
      <c r="AB34" s="182"/>
      <c r="AC34" s="182"/>
      <c r="AD34" s="182"/>
      <c r="AE34" s="182"/>
      <c r="AF34" s="182"/>
      <c r="AG34" s="182"/>
      <c r="AH34" s="182"/>
      <c r="AI34" s="182"/>
      <c r="AJ34" s="184"/>
      <c r="AK34" s="184"/>
      <c r="AL34" s="184"/>
      <c r="AM34" s="184"/>
      <c r="AN34" s="235"/>
      <c r="AO34" s="235"/>
      <c r="AP34" s="235"/>
      <c r="AQ34" s="235"/>
      <c r="AR34" s="235"/>
      <c r="AS34" s="235"/>
      <c r="AT34" s="235"/>
      <c r="AU34" s="235"/>
      <c r="AV34" s="235"/>
      <c r="AW34" s="235"/>
      <c r="AX34" s="235"/>
      <c r="AY34" s="236"/>
      <c r="BC34" s="334" t="s">
        <v>41</v>
      </c>
      <c r="BD34" s="334"/>
      <c r="BE34" s="334"/>
      <c r="BF34" s="334"/>
      <c r="BG34" s="334"/>
      <c r="BH34" s="52" t="s">
        <v>117</v>
      </c>
      <c r="BI34" s="332"/>
      <c r="BJ34" s="332"/>
      <c r="BK34" s="332"/>
      <c r="BL34" s="332"/>
      <c r="BM34" s="332"/>
      <c r="BN34" s="332"/>
      <c r="BO34" s="332"/>
      <c r="BP34" s="332"/>
    </row>
    <row r="35" spans="1:85" s="24" customFormat="1" ht="11.1" customHeight="1" x14ac:dyDescent="0.15">
      <c r="A35" s="2"/>
      <c r="B35" s="165">
        <v>2</v>
      </c>
      <c r="C35" s="166"/>
      <c r="D35" s="237"/>
      <c r="E35" s="238"/>
      <c r="F35" s="238"/>
      <c r="G35" s="224"/>
      <c r="H35" s="225"/>
      <c r="I35" s="225"/>
      <c r="J35" s="225"/>
      <c r="K35" s="225"/>
      <c r="L35" s="225"/>
      <c r="M35" s="225"/>
      <c r="N35" s="226"/>
      <c r="O35" s="99"/>
      <c r="P35" s="101"/>
      <c r="Q35" s="239"/>
      <c r="R35" s="240"/>
      <c r="S35" s="240"/>
      <c r="T35" s="240"/>
      <c r="U35" s="241"/>
      <c r="V35" s="217"/>
      <c r="W35" s="217"/>
      <c r="X35" s="217"/>
      <c r="Y35" s="217"/>
      <c r="Z35" s="217"/>
      <c r="AA35" s="217"/>
      <c r="AB35" s="217"/>
      <c r="AC35" s="310"/>
      <c r="AD35" s="310"/>
      <c r="AE35" s="310"/>
      <c r="AF35" s="310"/>
      <c r="AG35" s="310"/>
      <c r="AH35" s="310"/>
      <c r="AI35" s="310"/>
      <c r="AJ35" s="183"/>
      <c r="AK35" s="183"/>
      <c r="AL35" s="183"/>
      <c r="AM35" s="183"/>
      <c r="AN35" s="235"/>
      <c r="AO35" s="235"/>
      <c r="AP35" s="235"/>
      <c r="AQ35" s="235"/>
      <c r="AR35" s="235"/>
      <c r="AS35" s="235"/>
      <c r="AT35" s="235"/>
      <c r="AU35" s="235"/>
      <c r="AV35" s="235"/>
      <c r="AW35" s="235"/>
      <c r="AX35" s="235"/>
      <c r="AY35" s="236"/>
      <c r="BC35" s="335" t="s">
        <v>42</v>
      </c>
      <c r="BD35" s="336"/>
      <c r="BE35" s="336"/>
      <c r="BF35" s="336"/>
      <c r="BG35" s="336"/>
      <c r="BH35" s="337"/>
      <c r="BI35" s="75" t="s">
        <v>79</v>
      </c>
      <c r="BJ35" s="75"/>
      <c r="BK35" s="75"/>
      <c r="BL35" s="75"/>
      <c r="BM35" s="75"/>
      <c r="BN35" s="75" t="s">
        <v>80</v>
      </c>
      <c r="BO35" s="75"/>
      <c r="BP35" s="75"/>
      <c r="BQ35" s="75"/>
      <c r="BR35" s="75"/>
      <c r="BS35" s="75" t="s">
        <v>63</v>
      </c>
      <c r="BT35" s="75"/>
      <c r="BU35" s="75"/>
      <c r="BV35" s="75" t="s">
        <v>81</v>
      </c>
      <c r="BW35" s="75"/>
      <c r="BX35" s="75"/>
      <c r="BY35" s="75"/>
      <c r="BZ35" s="75"/>
      <c r="CA35" s="75"/>
      <c r="CB35" s="75" t="s">
        <v>75</v>
      </c>
      <c r="CC35" s="75"/>
      <c r="CD35" s="75"/>
      <c r="CE35" s="75"/>
      <c r="CF35" s="76"/>
    </row>
    <row r="36" spans="1:85" s="24" customFormat="1" ht="11.1" customHeight="1" x14ac:dyDescent="0.15">
      <c r="A36" s="2"/>
      <c r="B36" s="165"/>
      <c r="C36" s="166"/>
      <c r="D36" s="169"/>
      <c r="E36" s="170"/>
      <c r="F36" s="170"/>
      <c r="G36" s="174"/>
      <c r="H36" s="175"/>
      <c r="I36" s="175"/>
      <c r="J36" s="175"/>
      <c r="K36" s="175"/>
      <c r="L36" s="175"/>
      <c r="M36" s="175"/>
      <c r="N36" s="176"/>
      <c r="O36" s="227"/>
      <c r="P36" s="228"/>
      <c r="Q36" s="242"/>
      <c r="R36" s="243"/>
      <c r="S36" s="243"/>
      <c r="T36" s="243"/>
      <c r="U36" s="244"/>
      <c r="V36" s="217"/>
      <c r="W36" s="217"/>
      <c r="X36" s="217"/>
      <c r="Y36" s="217"/>
      <c r="Z36" s="217"/>
      <c r="AA36" s="217"/>
      <c r="AB36" s="217"/>
      <c r="AC36" s="235"/>
      <c r="AD36" s="235"/>
      <c r="AE36" s="235"/>
      <c r="AF36" s="235"/>
      <c r="AG36" s="235"/>
      <c r="AH36" s="235"/>
      <c r="AI36" s="235"/>
      <c r="AJ36" s="184"/>
      <c r="AK36" s="184"/>
      <c r="AL36" s="184"/>
      <c r="AM36" s="184"/>
      <c r="AN36" s="235"/>
      <c r="AO36" s="235"/>
      <c r="AP36" s="235"/>
      <c r="AQ36" s="235"/>
      <c r="AR36" s="235"/>
      <c r="AS36" s="235"/>
      <c r="AT36" s="235"/>
      <c r="AU36" s="235"/>
      <c r="AV36" s="235"/>
      <c r="AW36" s="235"/>
      <c r="AX36" s="235"/>
      <c r="AY36" s="236"/>
      <c r="BC36" s="65"/>
      <c r="BD36" s="66"/>
      <c r="BE36" s="66"/>
      <c r="BF36" s="66"/>
      <c r="BG36" s="66"/>
      <c r="BH36" s="67"/>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1"/>
    </row>
    <row r="37" spans="1:85" s="24" customFormat="1" ht="11.1" customHeight="1" x14ac:dyDescent="0.15">
      <c r="A37" s="2"/>
      <c r="B37" s="165">
        <v>3</v>
      </c>
      <c r="C37" s="166"/>
      <c r="D37" s="237"/>
      <c r="E37" s="238"/>
      <c r="F37" s="238"/>
      <c r="G37" s="224"/>
      <c r="H37" s="225"/>
      <c r="I37" s="225"/>
      <c r="J37" s="225"/>
      <c r="K37" s="225"/>
      <c r="L37" s="225"/>
      <c r="M37" s="225"/>
      <c r="N37" s="226"/>
      <c r="O37" s="99"/>
      <c r="P37" s="101"/>
      <c r="Q37" s="239"/>
      <c r="R37" s="240"/>
      <c r="S37" s="240"/>
      <c r="T37" s="240"/>
      <c r="U37" s="241"/>
      <c r="V37" s="217"/>
      <c r="W37" s="217"/>
      <c r="X37" s="217"/>
      <c r="Y37" s="217"/>
      <c r="Z37" s="217"/>
      <c r="AA37" s="217"/>
      <c r="AB37" s="217"/>
      <c r="AC37" s="310"/>
      <c r="AD37" s="310"/>
      <c r="AE37" s="310"/>
      <c r="AF37" s="310"/>
      <c r="AG37" s="310"/>
      <c r="AH37" s="310"/>
      <c r="AI37" s="310"/>
      <c r="AJ37" s="183"/>
      <c r="AK37" s="183"/>
      <c r="AL37" s="183"/>
      <c r="AM37" s="183"/>
      <c r="AN37" s="235"/>
      <c r="AO37" s="235"/>
      <c r="AP37" s="235"/>
      <c r="AQ37" s="235"/>
      <c r="AR37" s="235"/>
      <c r="AS37" s="235"/>
      <c r="AT37" s="235"/>
      <c r="AU37" s="235"/>
      <c r="AV37" s="235"/>
      <c r="AW37" s="235"/>
      <c r="AX37" s="235"/>
      <c r="AY37" s="236"/>
      <c r="BC37" s="62"/>
      <c r="BD37" s="63"/>
      <c r="BE37" s="63"/>
      <c r="BF37" s="63"/>
      <c r="BG37" s="63"/>
      <c r="BH37" s="64"/>
      <c r="BI37" s="60"/>
      <c r="BJ37" s="60"/>
      <c r="BK37" s="60"/>
      <c r="BL37" s="60"/>
      <c r="BM37" s="60"/>
      <c r="BN37" s="60"/>
      <c r="BO37" s="60"/>
      <c r="BP37" s="60"/>
      <c r="BQ37" s="60"/>
      <c r="BR37" s="60"/>
      <c r="BS37" s="68"/>
      <c r="BT37" s="68"/>
      <c r="BU37" s="68"/>
      <c r="BV37" s="60"/>
      <c r="BW37" s="60"/>
      <c r="BX37" s="60"/>
      <c r="BY37" s="60"/>
      <c r="BZ37" s="60"/>
      <c r="CA37" s="60"/>
      <c r="CB37" s="60"/>
      <c r="CC37" s="60"/>
      <c r="CD37" s="60"/>
      <c r="CE37" s="60"/>
      <c r="CF37" s="61"/>
    </row>
    <row r="38" spans="1:85" s="24" customFormat="1" ht="11.1" customHeight="1" x14ac:dyDescent="0.15">
      <c r="A38" s="2"/>
      <c r="B38" s="165"/>
      <c r="C38" s="166"/>
      <c r="D38" s="169"/>
      <c r="E38" s="170"/>
      <c r="F38" s="170"/>
      <c r="G38" s="174"/>
      <c r="H38" s="175"/>
      <c r="I38" s="175"/>
      <c r="J38" s="175"/>
      <c r="K38" s="175"/>
      <c r="L38" s="175"/>
      <c r="M38" s="175"/>
      <c r="N38" s="176"/>
      <c r="O38" s="227"/>
      <c r="P38" s="228"/>
      <c r="Q38" s="242"/>
      <c r="R38" s="243"/>
      <c r="S38" s="243"/>
      <c r="T38" s="243"/>
      <c r="U38" s="244"/>
      <c r="V38" s="217"/>
      <c r="W38" s="217"/>
      <c r="X38" s="217"/>
      <c r="Y38" s="217"/>
      <c r="Z38" s="217"/>
      <c r="AA38" s="217"/>
      <c r="AB38" s="217"/>
      <c r="AC38" s="235"/>
      <c r="AD38" s="235"/>
      <c r="AE38" s="235"/>
      <c r="AF38" s="235"/>
      <c r="AG38" s="235"/>
      <c r="AH38" s="235"/>
      <c r="AI38" s="235"/>
      <c r="AJ38" s="184"/>
      <c r="AK38" s="184"/>
      <c r="AL38" s="184"/>
      <c r="AM38" s="184"/>
      <c r="AN38" s="235"/>
      <c r="AO38" s="235"/>
      <c r="AP38" s="235"/>
      <c r="AQ38" s="235"/>
      <c r="AR38" s="235"/>
      <c r="AS38" s="235"/>
      <c r="AT38" s="235"/>
      <c r="AU38" s="235"/>
      <c r="AV38" s="235"/>
      <c r="AW38" s="235"/>
      <c r="AX38" s="235"/>
      <c r="AY38" s="236"/>
      <c r="BC38" s="65"/>
      <c r="BD38" s="66"/>
      <c r="BE38" s="66"/>
      <c r="BF38" s="66"/>
      <c r="BG38" s="66"/>
      <c r="BH38" s="67"/>
      <c r="BI38" s="60"/>
      <c r="BJ38" s="60"/>
      <c r="BK38" s="60"/>
      <c r="BL38" s="60"/>
      <c r="BM38" s="60"/>
      <c r="BN38" s="60"/>
      <c r="BO38" s="60"/>
      <c r="BP38" s="60"/>
      <c r="BQ38" s="60"/>
      <c r="BR38" s="60"/>
      <c r="BS38" s="68"/>
      <c r="BT38" s="68"/>
      <c r="BU38" s="68"/>
      <c r="BV38" s="60"/>
      <c r="BW38" s="60"/>
      <c r="BX38" s="60"/>
      <c r="BY38" s="60"/>
      <c r="BZ38" s="60"/>
      <c r="CA38" s="60"/>
      <c r="CB38" s="60"/>
      <c r="CC38" s="60"/>
      <c r="CD38" s="60"/>
      <c r="CE38" s="60"/>
      <c r="CF38" s="61"/>
      <c r="CG38" s="2"/>
    </row>
    <row r="39" spans="1:85" s="24" customFormat="1" ht="11.1" customHeight="1" x14ac:dyDescent="0.15">
      <c r="A39" s="2"/>
      <c r="B39" s="165">
        <v>4</v>
      </c>
      <c r="C39" s="166"/>
      <c r="D39" s="237"/>
      <c r="E39" s="238"/>
      <c r="F39" s="238"/>
      <c r="G39" s="224"/>
      <c r="H39" s="225"/>
      <c r="I39" s="225"/>
      <c r="J39" s="225"/>
      <c r="K39" s="225"/>
      <c r="L39" s="225"/>
      <c r="M39" s="225"/>
      <c r="N39" s="226"/>
      <c r="O39" s="99"/>
      <c r="P39" s="101"/>
      <c r="Q39" s="239"/>
      <c r="R39" s="240"/>
      <c r="S39" s="240"/>
      <c r="T39" s="240"/>
      <c r="U39" s="241"/>
      <c r="V39" s="217"/>
      <c r="W39" s="217"/>
      <c r="X39" s="217"/>
      <c r="Y39" s="217"/>
      <c r="Z39" s="217"/>
      <c r="AA39" s="217"/>
      <c r="AB39" s="217"/>
      <c r="AC39" s="310"/>
      <c r="AD39" s="310"/>
      <c r="AE39" s="310"/>
      <c r="AF39" s="310"/>
      <c r="AG39" s="310"/>
      <c r="AH39" s="310"/>
      <c r="AI39" s="310"/>
      <c r="AJ39" s="183"/>
      <c r="AK39" s="183"/>
      <c r="AL39" s="183"/>
      <c r="AM39" s="183"/>
      <c r="AN39" s="235"/>
      <c r="AO39" s="235"/>
      <c r="AP39" s="235"/>
      <c r="AQ39" s="235"/>
      <c r="AR39" s="235"/>
      <c r="AS39" s="235"/>
      <c r="AT39" s="235"/>
      <c r="AU39" s="235"/>
      <c r="AV39" s="235"/>
      <c r="AW39" s="235"/>
      <c r="AX39" s="235"/>
      <c r="AY39" s="236"/>
      <c r="BC39" s="62"/>
      <c r="BD39" s="63"/>
      <c r="BE39" s="63"/>
      <c r="BF39" s="63"/>
      <c r="BG39" s="63"/>
      <c r="BH39" s="64"/>
      <c r="BI39" s="60"/>
      <c r="BJ39" s="60"/>
      <c r="BK39" s="60"/>
      <c r="BL39" s="60"/>
      <c r="BM39" s="60"/>
      <c r="BN39" s="60"/>
      <c r="BO39" s="60"/>
      <c r="BP39" s="60"/>
      <c r="BQ39" s="60"/>
      <c r="BR39" s="60"/>
      <c r="BS39" s="68"/>
      <c r="BT39" s="68"/>
      <c r="BU39" s="68"/>
      <c r="BV39" s="60"/>
      <c r="BW39" s="60"/>
      <c r="BX39" s="60"/>
      <c r="BY39" s="60"/>
      <c r="BZ39" s="60"/>
      <c r="CA39" s="60"/>
      <c r="CB39" s="60"/>
      <c r="CC39" s="60"/>
      <c r="CD39" s="60"/>
      <c r="CE39" s="60"/>
      <c r="CF39" s="61"/>
      <c r="CG39" s="2"/>
    </row>
    <row r="40" spans="1:85" s="24" customFormat="1" ht="11.1" customHeight="1" x14ac:dyDescent="0.15">
      <c r="A40" s="2"/>
      <c r="B40" s="165"/>
      <c r="C40" s="166"/>
      <c r="D40" s="169"/>
      <c r="E40" s="170"/>
      <c r="F40" s="170"/>
      <c r="G40" s="174"/>
      <c r="H40" s="175"/>
      <c r="I40" s="175"/>
      <c r="J40" s="175"/>
      <c r="K40" s="175"/>
      <c r="L40" s="175"/>
      <c r="M40" s="175"/>
      <c r="N40" s="176"/>
      <c r="O40" s="227"/>
      <c r="P40" s="228"/>
      <c r="Q40" s="242"/>
      <c r="R40" s="243"/>
      <c r="S40" s="243"/>
      <c r="T40" s="243"/>
      <c r="U40" s="244"/>
      <c r="V40" s="217"/>
      <c r="W40" s="217"/>
      <c r="X40" s="217"/>
      <c r="Y40" s="217"/>
      <c r="Z40" s="217"/>
      <c r="AA40" s="217"/>
      <c r="AB40" s="217"/>
      <c r="AC40" s="235"/>
      <c r="AD40" s="235"/>
      <c r="AE40" s="235"/>
      <c r="AF40" s="235"/>
      <c r="AG40" s="235"/>
      <c r="AH40" s="235"/>
      <c r="AI40" s="235"/>
      <c r="AJ40" s="184"/>
      <c r="AK40" s="184"/>
      <c r="AL40" s="184"/>
      <c r="AM40" s="184"/>
      <c r="AN40" s="235"/>
      <c r="AO40" s="235"/>
      <c r="AP40" s="235"/>
      <c r="AQ40" s="235"/>
      <c r="AR40" s="235"/>
      <c r="AS40" s="235"/>
      <c r="AT40" s="235"/>
      <c r="AU40" s="235"/>
      <c r="AV40" s="235"/>
      <c r="AW40" s="235"/>
      <c r="AX40" s="235"/>
      <c r="AY40" s="236"/>
      <c r="BC40" s="65"/>
      <c r="BD40" s="66"/>
      <c r="BE40" s="66"/>
      <c r="BF40" s="66"/>
      <c r="BG40" s="66"/>
      <c r="BH40" s="67"/>
      <c r="BI40" s="60"/>
      <c r="BJ40" s="60"/>
      <c r="BK40" s="60"/>
      <c r="BL40" s="60"/>
      <c r="BM40" s="60"/>
      <c r="BN40" s="60"/>
      <c r="BO40" s="60"/>
      <c r="BP40" s="60"/>
      <c r="BQ40" s="60"/>
      <c r="BR40" s="60"/>
      <c r="BS40" s="68"/>
      <c r="BT40" s="68"/>
      <c r="BU40" s="68"/>
      <c r="BV40" s="60"/>
      <c r="BW40" s="60"/>
      <c r="BX40" s="60"/>
      <c r="BY40" s="60"/>
      <c r="BZ40" s="60"/>
      <c r="CA40" s="60"/>
      <c r="CB40" s="60"/>
      <c r="CC40" s="60"/>
      <c r="CD40" s="60"/>
      <c r="CE40" s="60"/>
      <c r="CF40" s="61"/>
      <c r="CG40" s="2"/>
    </row>
    <row r="41" spans="1:85" s="24" customFormat="1" ht="11.1" customHeight="1" x14ac:dyDescent="0.15">
      <c r="A41" s="2"/>
      <c r="B41" s="165">
        <v>5</v>
      </c>
      <c r="C41" s="166"/>
      <c r="D41" s="237"/>
      <c r="E41" s="238"/>
      <c r="F41" s="238"/>
      <c r="G41" s="224"/>
      <c r="H41" s="225"/>
      <c r="I41" s="225"/>
      <c r="J41" s="225"/>
      <c r="K41" s="225"/>
      <c r="L41" s="225"/>
      <c r="M41" s="225"/>
      <c r="N41" s="226"/>
      <c r="O41" s="99"/>
      <c r="P41" s="101"/>
      <c r="Q41" s="239"/>
      <c r="R41" s="240"/>
      <c r="S41" s="240"/>
      <c r="T41" s="240"/>
      <c r="U41" s="241"/>
      <c r="V41" s="217"/>
      <c r="W41" s="217"/>
      <c r="X41" s="217"/>
      <c r="Y41" s="217"/>
      <c r="Z41" s="217"/>
      <c r="AA41" s="217"/>
      <c r="AB41" s="217"/>
      <c r="AC41" s="310"/>
      <c r="AD41" s="310"/>
      <c r="AE41" s="310"/>
      <c r="AF41" s="310"/>
      <c r="AG41" s="310"/>
      <c r="AH41" s="310"/>
      <c r="AI41" s="310"/>
      <c r="AJ41" s="183"/>
      <c r="AK41" s="183"/>
      <c r="AL41" s="183"/>
      <c r="AM41" s="183"/>
      <c r="AN41" s="235"/>
      <c r="AO41" s="235"/>
      <c r="AP41" s="235"/>
      <c r="AQ41" s="235"/>
      <c r="AR41" s="235"/>
      <c r="AS41" s="235"/>
      <c r="AT41" s="235"/>
      <c r="AU41" s="235"/>
      <c r="AV41" s="235"/>
      <c r="AW41" s="235"/>
      <c r="AX41" s="235"/>
      <c r="AY41" s="236"/>
      <c r="BC41" s="62"/>
      <c r="BD41" s="63"/>
      <c r="BE41" s="63"/>
      <c r="BF41" s="63"/>
      <c r="BG41" s="63"/>
      <c r="BH41" s="64"/>
      <c r="BI41" s="60"/>
      <c r="BJ41" s="60"/>
      <c r="BK41" s="60"/>
      <c r="BL41" s="60"/>
      <c r="BM41" s="60"/>
      <c r="BN41" s="60"/>
      <c r="BO41" s="60"/>
      <c r="BP41" s="60"/>
      <c r="BQ41" s="60"/>
      <c r="BR41" s="60"/>
      <c r="BS41" s="68"/>
      <c r="BT41" s="68"/>
      <c r="BU41" s="68"/>
      <c r="BV41" s="60"/>
      <c r="BW41" s="60"/>
      <c r="BX41" s="60"/>
      <c r="BY41" s="60"/>
      <c r="BZ41" s="60"/>
      <c r="CA41" s="60"/>
      <c r="CB41" s="60"/>
      <c r="CC41" s="60"/>
      <c r="CD41" s="60"/>
      <c r="CE41" s="60"/>
      <c r="CF41" s="61"/>
      <c r="CG41" s="2"/>
    </row>
    <row r="42" spans="1:85" s="24" customFormat="1" ht="11.1" customHeight="1" x14ac:dyDescent="0.15">
      <c r="A42" s="2"/>
      <c r="B42" s="165"/>
      <c r="C42" s="166"/>
      <c r="D42" s="169"/>
      <c r="E42" s="170"/>
      <c r="F42" s="170"/>
      <c r="G42" s="174"/>
      <c r="H42" s="175"/>
      <c r="I42" s="175"/>
      <c r="J42" s="175"/>
      <c r="K42" s="175"/>
      <c r="L42" s="175"/>
      <c r="M42" s="175"/>
      <c r="N42" s="176"/>
      <c r="O42" s="227"/>
      <c r="P42" s="228"/>
      <c r="Q42" s="242"/>
      <c r="R42" s="243"/>
      <c r="S42" s="243"/>
      <c r="T42" s="243"/>
      <c r="U42" s="244"/>
      <c r="V42" s="217"/>
      <c r="W42" s="217"/>
      <c r="X42" s="217"/>
      <c r="Y42" s="217"/>
      <c r="Z42" s="217"/>
      <c r="AA42" s="217"/>
      <c r="AB42" s="217"/>
      <c r="AC42" s="235"/>
      <c r="AD42" s="235"/>
      <c r="AE42" s="235"/>
      <c r="AF42" s="235"/>
      <c r="AG42" s="235"/>
      <c r="AH42" s="235"/>
      <c r="AI42" s="235"/>
      <c r="AJ42" s="184"/>
      <c r="AK42" s="184"/>
      <c r="AL42" s="184"/>
      <c r="AM42" s="184"/>
      <c r="AN42" s="235"/>
      <c r="AO42" s="235"/>
      <c r="AP42" s="235"/>
      <c r="AQ42" s="235"/>
      <c r="AR42" s="235"/>
      <c r="AS42" s="235"/>
      <c r="AT42" s="235"/>
      <c r="AU42" s="235"/>
      <c r="AV42" s="235"/>
      <c r="AW42" s="235"/>
      <c r="AX42" s="235"/>
      <c r="AY42" s="236"/>
      <c r="BC42" s="65"/>
      <c r="BD42" s="66"/>
      <c r="BE42" s="66"/>
      <c r="BF42" s="66"/>
      <c r="BG42" s="66"/>
      <c r="BH42" s="67"/>
      <c r="BI42" s="60"/>
      <c r="BJ42" s="60"/>
      <c r="BK42" s="60"/>
      <c r="BL42" s="60"/>
      <c r="BM42" s="60"/>
      <c r="BN42" s="60"/>
      <c r="BO42" s="60"/>
      <c r="BP42" s="60"/>
      <c r="BQ42" s="60"/>
      <c r="BR42" s="60"/>
      <c r="BS42" s="68"/>
      <c r="BT42" s="68"/>
      <c r="BU42" s="68"/>
      <c r="BV42" s="60"/>
      <c r="BW42" s="60"/>
      <c r="BX42" s="60"/>
      <c r="BY42" s="60"/>
      <c r="BZ42" s="60"/>
      <c r="CA42" s="60"/>
      <c r="CB42" s="60"/>
      <c r="CC42" s="60"/>
      <c r="CD42" s="60"/>
      <c r="CE42" s="60"/>
      <c r="CF42" s="61"/>
      <c r="CG42" s="2"/>
    </row>
    <row r="43" spans="1:85" s="24" customFormat="1" ht="11.1" customHeight="1" x14ac:dyDescent="0.15">
      <c r="A43" s="2"/>
      <c r="B43" s="165">
        <v>6</v>
      </c>
      <c r="C43" s="166"/>
      <c r="D43" s="237"/>
      <c r="E43" s="238"/>
      <c r="F43" s="238"/>
      <c r="G43" s="258"/>
      <c r="H43" s="259"/>
      <c r="I43" s="259"/>
      <c r="J43" s="259"/>
      <c r="K43" s="259"/>
      <c r="L43" s="259"/>
      <c r="M43" s="259"/>
      <c r="N43" s="260"/>
      <c r="O43" s="99"/>
      <c r="P43" s="101"/>
      <c r="Q43" s="239"/>
      <c r="R43" s="240"/>
      <c r="S43" s="240"/>
      <c r="T43" s="240"/>
      <c r="U43" s="241"/>
      <c r="V43" s="217"/>
      <c r="W43" s="217"/>
      <c r="X43" s="217"/>
      <c r="Y43" s="217"/>
      <c r="Z43" s="217"/>
      <c r="AA43" s="217"/>
      <c r="AB43" s="217"/>
      <c r="AC43" s="310"/>
      <c r="AD43" s="310"/>
      <c r="AE43" s="310"/>
      <c r="AF43" s="310"/>
      <c r="AG43" s="310"/>
      <c r="AH43" s="310"/>
      <c r="AI43" s="310"/>
      <c r="AJ43" s="183"/>
      <c r="AK43" s="183"/>
      <c r="AL43" s="183"/>
      <c r="AM43" s="183"/>
      <c r="AN43" s="235"/>
      <c r="AO43" s="235"/>
      <c r="AP43" s="235"/>
      <c r="AQ43" s="235"/>
      <c r="AR43" s="235"/>
      <c r="AS43" s="235"/>
      <c r="AT43" s="235"/>
      <c r="AU43" s="235"/>
      <c r="AV43" s="235"/>
      <c r="AW43" s="235"/>
      <c r="AX43" s="235"/>
      <c r="AY43" s="236"/>
      <c r="BC43" s="62"/>
      <c r="BD43" s="63"/>
      <c r="BE43" s="63"/>
      <c r="BF43" s="63"/>
      <c r="BG43" s="63"/>
      <c r="BH43" s="64"/>
      <c r="BI43" s="60"/>
      <c r="BJ43" s="60"/>
      <c r="BK43" s="60"/>
      <c r="BL43" s="60"/>
      <c r="BM43" s="60"/>
      <c r="BN43" s="60"/>
      <c r="BO43" s="60"/>
      <c r="BP43" s="60"/>
      <c r="BQ43" s="60"/>
      <c r="BR43" s="60"/>
      <c r="BS43" s="68"/>
      <c r="BT43" s="68"/>
      <c r="BU43" s="68"/>
      <c r="BV43" s="60"/>
      <c r="BW43" s="60"/>
      <c r="BX43" s="60"/>
      <c r="BY43" s="60"/>
      <c r="BZ43" s="60"/>
      <c r="CA43" s="60"/>
      <c r="CB43" s="60"/>
      <c r="CC43" s="60"/>
      <c r="CD43" s="60"/>
      <c r="CE43" s="60"/>
      <c r="CF43" s="61"/>
    </row>
    <row r="44" spans="1:85" s="24" customFormat="1" ht="11.1" customHeight="1" x14ac:dyDescent="0.15">
      <c r="A44" s="2"/>
      <c r="B44" s="256"/>
      <c r="C44" s="257"/>
      <c r="D44" s="169"/>
      <c r="E44" s="170"/>
      <c r="F44" s="170"/>
      <c r="G44" s="261"/>
      <c r="H44" s="262"/>
      <c r="I44" s="262"/>
      <c r="J44" s="262"/>
      <c r="K44" s="262"/>
      <c r="L44" s="262"/>
      <c r="M44" s="262"/>
      <c r="N44" s="263"/>
      <c r="O44" s="227"/>
      <c r="P44" s="228"/>
      <c r="Q44" s="242"/>
      <c r="R44" s="243"/>
      <c r="S44" s="243"/>
      <c r="T44" s="243"/>
      <c r="U44" s="244"/>
      <c r="V44" s="264"/>
      <c r="W44" s="264"/>
      <c r="X44" s="264"/>
      <c r="Y44" s="264"/>
      <c r="Z44" s="264"/>
      <c r="AA44" s="264"/>
      <c r="AB44" s="264"/>
      <c r="AC44" s="235"/>
      <c r="AD44" s="235"/>
      <c r="AE44" s="235"/>
      <c r="AF44" s="235"/>
      <c r="AG44" s="235"/>
      <c r="AH44" s="235"/>
      <c r="AI44" s="235"/>
      <c r="AJ44" s="184"/>
      <c r="AK44" s="184"/>
      <c r="AL44" s="184"/>
      <c r="AM44" s="184"/>
      <c r="AN44" s="235"/>
      <c r="AO44" s="235"/>
      <c r="AP44" s="235"/>
      <c r="AQ44" s="235"/>
      <c r="AR44" s="235"/>
      <c r="AS44" s="235"/>
      <c r="AT44" s="235"/>
      <c r="AU44" s="235"/>
      <c r="AV44" s="235"/>
      <c r="AW44" s="235"/>
      <c r="AX44" s="235"/>
      <c r="AY44" s="236"/>
      <c r="BC44" s="65"/>
      <c r="BD44" s="66"/>
      <c r="BE44" s="66"/>
      <c r="BF44" s="66"/>
      <c r="BG44" s="66"/>
      <c r="BH44" s="67"/>
      <c r="BI44" s="60"/>
      <c r="BJ44" s="60"/>
      <c r="BK44" s="60"/>
      <c r="BL44" s="60"/>
      <c r="BM44" s="60"/>
      <c r="BN44" s="60"/>
      <c r="BO44" s="60"/>
      <c r="BP44" s="60"/>
      <c r="BQ44" s="60"/>
      <c r="BR44" s="60"/>
      <c r="BS44" s="68"/>
      <c r="BT44" s="68"/>
      <c r="BU44" s="68"/>
      <c r="BV44" s="60"/>
      <c r="BW44" s="60"/>
      <c r="BX44" s="60"/>
      <c r="BY44" s="60"/>
      <c r="BZ44" s="60"/>
      <c r="CA44" s="60"/>
      <c r="CB44" s="60"/>
      <c r="CC44" s="60"/>
      <c r="CD44" s="60"/>
      <c r="CE44" s="60"/>
      <c r="CF44" s="61"/>
    </row>
    <row r="45" spans="1:85" s="24" customFormat="1" ht="11.1" customHeight="1" x14ac:dyDescent="0.15">
      <c r="A45" s="2"/>
      <c r="B45" s="85" t="s">
        <v>74</v>
      </c>
      <c r="C45" s="86"/>
      <c r="D45" s="86"/>
      <c r="E45" s="86"/>
      <c r="F45" s="86"/>
      <c r="G45" s="86"/>
      <c r="H45" s="277" t="s">
        <v>75</v>
      </c>
      <c r="I45" s="278"/>
      <c r="J45" s="278"/>
      <c r="K45" s="278"/>
      <c r="L45" s="278"/>
      <c r="M45" s="278"/>
      <c r="N45" s="278"/>
      <c r="O45" s="281" t="s">
        <v>76</v>
      </c>
      <c r="P45" s="282"/>
      <c r="Q45" s="282"/>
      <c r="R45" s="282"/>
      <c r="S45" s="282"/>
      <c r="T45" s="282"/>
      <c r="U45" s="282"/>
      <c r="V45" s="282"/>
      <c r="W45" s="282"/>
      <c r="X45" s="282"/>
      <c r="Y45" s="282"/>
      <c r="Z45" s="282"/>
      <c r="AA45" s="282"/>
      <c r="AB45" s="282"/>
      <c r="AC45" s="235">
        <f>SUM(AC47:AI52)</f>
        <v>1000000</v>
      </c>
      <c r="AD45" s="235"/>
      <c r="AE45" s="235"/>
      <c r="AF45" s="235"/>
      <c r="AG45" s="235"/>
      <c r="AH45" s="235"/>
      <c r="AI45" s="235"/>
      <c r="AJ45" s="286" t="s">
        <v>77</v>
      </c>
      <c r="AK45" s="286"/>
      <c r="AL45" s="286"/>
      <c r="AM45" s="286"/>
      <c r="AN45" s="235">
        <f>SUM(AN47:AR52)</f>
        <v>100000</v>
      </c>
      <c r="AO45" s="235"/>
      <c r="AP45" s="235"/>
      <c r="AQ45" s="235"/>
      <c r="AR45" s="235"/>
      <c r="AS45" s="235">
        <f>SUM(AS47:AY52)</f>
        <v>1100000</v>
      </c>
      <c r="AT45" s="235"/>
      <c r="AU45" s="235"/>
      <c r="AV45" s="235"/>
      <c r="AW45" s="235"/>
      <c r="AX45" s="235"/>
      <c r="AY45" s="236"/>
      <c r="BC45" s="62"/>
      <c r="BD45" s="63"/>
      <c r="BE45" s="63"/>
      <c r="BF45" s="63"/>
      <c r="BG45" s="63"/>
      <c r="BH45" s="64"/>
      <c r="BI45" s="60"/>
      <c r="BJ45" s="60"/>
      <c r="BK45" s="60"/>
      <c r="BL45" s="60"/>
      <c r="BM45" s="60"/>
      <c r="BN45" s="60"/>
      <c r="BO45" s="60"/>
      <c r="BP45" s="60"/>
      <c r="BQ45" s="60"/>
      <c r="BR45" s="60"/>
      <c r="BS45" s="68"/>
      <c r="BT45" s="68"/>
      <c r="BU45" s="68"/>
      <c r="BV45" s="60"/>
      <c r="BW45" s="60"/>
      <c r="BX45" s="60"/>
      <c r="BY45" s="60"/>
      <c r="BZ45" s="60"/>
      <c r="CA45" s="60"/>
      <c r="CB45" s="60"/>
      <c r="CC45" s="60"/>
      <c r="CD45" s="60"/>
      <c r="CE45" s="60"/>
      <c r="CF45" s="61"/>
    </row>
    <row r="46" spans="1:85" s="24" customFormat="1" ht="11.1" customHeight="1" x14ac:dyDescent="0.15">
      <c r="A46" s="2"/>
      <c r="B46" s="275"/>
      <c r="C46" s="276"/>
      <c r="D46" s="276"/>
      <c r="E46" s="276"/>
      <c r="F46" s="276"/>
      <c r="G46" s="276"/>
      <c r="H46" s="279"/>
      <c r="I46" s="280"/>
      <c r="J46" s="280"/>
      <c r="K46" s="280"/>
      <c r="L46" s="280"/>
      <c r="M46" s="280"/>
      <c r="N46" s="280"/>
      <c r="O46" s="283"/>
      <c r="P46" s="284"/>
      <c r="Q46" s="284"/>
      <c r="R46" s="284"/>
      <c r="S46" s="284"/>
      <c r="T46" s="284"/>
      <c r="U46" s="284"/>
      <c r="V46" s="284"/>
      <c r="W46" s="284"/>
      <c r="X46" s="284"/>
      <c r="Y46" s="284"/>
      <c r="Z46" s="284"/>
      <c r="AA46" s="284"/>
      <c r="AB46" s="284"/>
      <c r="AC46" s="285"/>
      <c r="AD46" s="285"/>
      <c r="AE46" s="285"/>
      <c r="AF46" s="285"/>
      <c r="AG46" s="285"/>
      <c r="AH46" s="285"/>
      <c r="AI46" s="285"/>
      <c r="AJ46" s="287"/>
      <c r="AK46" s="287"/>
      <c r="AL46" s="287"/>
      <c r="AM46" s="287"/>
      <c r="AN46" s="285"/>
      <c r="AO46" s="285"/>
      <c r="AP46" s="285"/>
      <c r="AQ46" s="285"/>
      <c r="AR46" s="285"/>
      <c r="AS46" s="285"/>
      <c r="AT46" s="285"/>
      <c r="AU46" s="285"/>
      <c r="AV46" s="285"/>
      <c r="AW46" s="285"/>
      <c r="AX46" s="285"/>
      <c r="AY46" s="326"/>
      <c r="BC46" s="69"/>
      <c r="BD46" s="70"/>
      <c r="BE46" s="70"/>
      <c r="BF46" s="70"/>
      <c r="BG46" s="70"/>
      <c r="BH46" s="71"/>
      <c r="BI46" s="72"/>
      <c r="BJ46" s="72"/>
      <c r="BK46" s="72"/>
      <c r="BL46" s="72"/>
      <c r="BM46" s="72"/>
      <c r="BN46" s="72"/>
      <c r="BO46" s="72"/>
      <c r="BP46" s="72"/>
      <c r="BQ46" s="72"/>
      <c r="BR46" s="72"/>
      <c r="BS46" s="73"/>
      <c r="BT46" s="73"/>
      <c r="BU46" s="73"/>
      <c r="BV46" s="72"/>
      <c r="BW46" s="72"/>
      <c r="BX46" s="72"/>
      <c r="BY46" s="72"/>
      <c r="BZ46" s="72"/>
      <c r="CA46" s="72"/>
      <c r="CB46" s="72"/>
      <c r="CC46" s="72"/>
      <c r="CD46" s="72"/>
      <c r="CE46" s="72"/>
      <c r="CF46" s="74"/>
    </row>
    <row r="47" spans="1:85" s="24" customFormat="1" ht="11.1" customHeight="1" x14ac:dyDescent="0.15">
      <c r="A47" s="2"/>
      <c r="B47" s="42"/>
      <c r="C47" s="40"/>
      <c r="D47" s="40"/>
      <c r="E47" s="40"/>
      <c r="F47" s="40"/>
      <c r="G47" s="40"/>
      <c r="H47" s="297"/>
      <c r="I47" s="298"/>
      <c r="J47" s="298"/>
      <c r="K47" s="298"/>
      <c r="L47" s="298"/>
      <c r="M47" s="298"/>
      <c r="N47" s="299"/>
      <c r="O47" s="303" t="s">
        <v>105</v>
      </c>
      <c r="P47" s="303"/>
      <c r="Q47" s="303"/>
      <c r="R47" s="303"/>
      <c r="S47" s="305" t="s">
        <v>78</v>
      </c>
      <c r="T47" s="305"/>
      <c r="U47" s="305"/>
      <c r="V47" s="305"/>
      <c r="W47" s="305"/>
      <c r="X47" s="305"/>
      <c r="Y47" s="305"/>
      <c r="Z47" s="305"/>
      <c r="AA47" s="305"/>
      <c r="AB47" s="306"/>
      <c r="AC47" s="309">
        <f>SUMIF($AJ$33:$AM$44,O47,$AC$33:$AI$44)</f>
        <v>0</v>
      </c>
      <c r="AD47" s="309"/>
      <c r="AE47" s="309"/>
      <c r="AF47" s="309"/>
      <c r="AG47" s="309"/>
      <c r="AH47" s="309"/>
      <c r="AI47" s="309"/>
      <c r="AJ47" s="327">
        <f>IF(O47="非課税",0,IF(O47="不課税",0,O47))</f>
        <v>0</v>
      </c>
      <c r="AK47" s="327"/>
      <c r="AL47" s="327"/>
      <c r="AM47" s="327"/>
      <c r="AN47" s="309">
        <f>ROUND(AC47*AJ47,0)</f>
        <v>0</v>
      </c>
      <c r="AO47" s="309"/>
      <c r="AP47" s="309"/>
      <c r="AQ47" s="309"/>
      <c r="AR47" s="309"/>
      <c r="AS47" s="328">
        <f>AC47+AN47</f>
        <v>0</v>
      </c>
      <c r="AT47" s="328"/>
      <c r="AU47" s="328"/>
      <c r="AV47" s="328"/>
      <c r="AW47" s="328"/>
      <c r="AX47" s="328"/>
      <c r="AY47" s="329"/>
    </row>
    <row r="48" spans="1:85" s="24" customFormat="1" ht="11.1" customHeight="1" x14ac:dyDescent="0.15">
      <c r="A48" s="2"/>
      <c r="B48" s="43"/>
      <c r="C48" s="44"/>
      <c r="D48" s="44"/>
      <c r="E48" s="44"/>
      <c r="F48" s="44"/>
      <c r="G48" s="39"/>
      <c r="H48" s="300"/>
      <c r="I48" s="301"/>
      <c r="J48" s="301"/>
      <c r="K48" s="301"/>
      <c r="L48" s="301"/>
      <c r="M48" s="301"/>
      <c r="N48" s="302"/>
      <c r="O48" s="293"/>
      <c r="P48" s="293"/>
      <c r="Q48" s="293"/>
      <c r="R48" s="293"/>
      <c r="S48" s="307"/>
      <c r="T48" s="307"/>
      <c r="U48" s="307"/>
      <c r="V48" s="307"/>
      <c r="W48" s="307"/>
      <c r="X48" s="307"/>
      <c r="Y48" s="307"/>
      <c r="Z48" s="307"/>
      <c r="AA48" s="307"/>
      <c r="AB48" s="308"/>
      <c r="AC48" s="310"/>
      <c r="AD48" s="310"/>
      <c r="AE48" s="310"/>
      <c r="AF48" s="310"/>
      <c r="AG48" s="310"/>
      <c r="AH48" s="310"/>
      <c r="AI48" s="310"/>
      <c r="AJ48" s="312"/>
      <c r="AK48" s="312"/>
      <c r="AL48" s="312"/>
      <c r="AM48" s="312"/>
      <c r="AN48" s="310"/>
      <c r="AO48" s="310"/>
      <c r="AP48" s="310"/>
      <c r="AQ48" s="310"/>
      <c r="AR48" s="310"/>
      <c r="AS48" s="222"/>
      <c r="AT48" s="222"/>
      <c r="AU48" s="222"/>
      <c r="AV48" s="222"/>
      <c r="AW48" s="222"/>
      <c r="AX48" s="222"/>
      <c r="AY48" s="325"/>
      <c r="BT48" s="10"/>
      <c r="BU48" s="10"/>
      <c r="BV48" s="10"/>
      <c r="BW48" s="10"/>
    </row>
    <row r="49" spans="1:85" s="24" customFormat="1" ht="11.1" customHeight="1" x14ac:dyDescent="0.15">
      <c r="A49" s="2"/>
      <c r="B49" s="7"/>
      <c r="C49" s="2"/>
      <c r="D49" s="2"/>
      <c r="E49" s="2"/>
      <c r="F49" s="2"/>
      <c r="G49" s="2"/>
      <c r="H49" s="288"/>
      <c r="I49" s="289"/>
      <c r="J49" s="289"/>
      <c r="K49" s="289"/>
      <c r="L49" s="289"/>
      <c r="M49" s="289"/>
      <c r="N49" s="290"/>
      <c r="O49" s="291">
        <v>0.08</v>
      </c>
      <c r="P49" s="291"/>
      <c r="Q49" s="291"/>
      <c r="R49" s="292"/>
      <c r="S49" s="295" t="s">
        <v>78</v>
      </c>
      <c r="T49" s="295"/>
      <c r="U49" s="295"/>
      <c r="V49" s="295"/>
      <c r="W49" s="295"/>
      <c r="X49" s="295"/>
      <c r="Y49" s="295"/>
      <c r="Z49" s="295"/>
      <c r="AA49" s="295"/>
      <c r="AB49" s="296"/>
      <c r="AC49" s="311">
        <f>SUMIF($AJ$33:$AM$44,O49,$AC$33:$AI$44)</f>
        <v>0</v>
      </c>
      <c r="AD49" s="311"/>
      <c r="AE49" s="311"/>
      <c r="AF49" s="311"/>
      <c r="AG49" s="311"/>
      <c r="AH49" s="311"/>
      <c r="AI49" s="311"/>
      <c r="AJ49" s="312">
        <f>IF(O49="非課税",0,IF(O49="不課税",0,O49))</f>
        <v>0.08</v>
      </c>
      <c r="AK49" s="312"/>
      <c r="AL49" s="312"/>
      <c r="AM49" s="312"/>
      <c r="AN49" s="311">
        <f>ROUND(AC49*AJ49,0)</f>
        <v>0</v>
      </c>
      <c r="AO49" s="311"/>
      <c r="AP49" s="311"/>
      <c r="AQ49" s="311"/>
      <c r="AR49" s="311"/>
      <c r="AS49" s="218">
        <f>AC49+AN49</f>
        <v>0</v>
      </c>
      <c r="AT49" s="219"/>
      <c r="AU49" s="219"/>
      <c r="AV49" s="219"/>
      <c r="AW49" s="219"/>
      <c r="AX49" s="219"/>
      <c r="AY49" s="324"/>
      <c r="BT49" s="10"/>
      <c r="BU49" s="60" t="s">
        <v>107</v>
      </c>
      <c r="BV49" s="60"/>
      <c r="BW49" s="60"/>
      <c r="BX49" s="60" t="s">
        <v>88</v>
      </c>
      <c r="BY49" s="60"/>
      <c r="BZ49" s="60"/>
      <c r="CA49" s="60" t="s">
        <v>89</v>
      </c>
      <c r="CB49" s="60"/>
      <c r="CC49" s="60"/>
      <c r="CD49" s="60" t="s">
        <v>90</v>
      </c>
      <c r="CE49" s="60"/>
      <c r="CF49" s="60"/>
    </row>
    <row r="50" spans="1:85" s="24" customFormat="1" ht="11.1" customHeight="1" x14ac:dyDescent="0.15">
      <c r="A50" s="2"/>
      <c r="B50" s="7"/>
      <c r="C50" s="45"/>
      <c r="D50" s="45"/>
      <c r="E50" s="45"/>
      <c r="F50" s="45"/>
      <c r="G50" s="2"/>
      <c r="H50" s="288"/>
      <c r="I50" s="289"/>
      <c r="J50" s="289"/>
      <c r="K50" s="289"/>
      <c r="L50" s="289"/>
      <c r="M50" s="289"/>
      <c r="N50" s="290"/>
      <c r="O50" s="293"/>
      <c r="P50" s="293"/>
      <c r="Q50" s="293"/>
      <c r="R50" s="294"/>
      <c r="S50" s="295"/>
      <c r="T50" s="295"/>
      <c r="U50" s="295"/>
      <c r="V50" s="295"/>
      <c r="W50" s="295"/>
      <c r="X50" s="295"/>
      <c r="Y50" s="295"/>
      <c r="Z50" s="295"/>
      <c r="AA50" s="295"/>
      <c r="AB50" s="296"/>
      <c r="AC50" s="311"/>
      <c r="AD50" s="311"/>
      <c r="AE50" s="311"/>
      <c r="AF50" s="311"/>
      <c r="AG50" s="311"/>
      <c r="AH50" s="311"/>
      <c r="AI50" s="311"/>
      <c r="AJ50" s="312"/>
      <c r="AK50" s="312"/>
      <c r="AL50" s="312"/>
      <c r="AM50" s="312"/>
      <c r="AN50" s="311"/>
      <c r="AO50" s="311"/>
      <c r="AP50" s="311"/>
      <c r="AQ50" s="311"/>
      <c r="AR50" s="311"/>
      <c r="AS50" s="221"/>
      <c r="AT50" s="222"/>
      <c r="AU50" s="222"/>
      <c r="AV50" s="222"/>
      <c r="AW50" s="222"/>
      <c r="AX50" s="222"/>
      <c r="AY50" s="325"/>
      <c r="BT50" s="10"/>
      <c r="BU50" s="68"/>
      <c r="BV50" s="68"/>
      <c r="BW50" s="68"/>
      <c r="BX50" s="68"/>
      <c r="BY50" s="68"/>
      <c r="BZ50" s="68"/>
      <c r="CA50" s="68"/>
      <c r="CB50" s="68"/>
      <c r="CC50" s="68"/>
      <c r="CD50" s="68"/>
      <c r="CE50" s="68"/>
      <c r="CF50" s="68"/>
    </row>
    <row r="51" spans="1:85" s="24" customFormat="1" ht="11.1" customHeight="1" x14ac:dyDescent="0.15">
      <c r="A51" s="2"/>
      <c r="B51" s="42"/>
      <c r="C51" s="40"/>
      <c r="D51" s="40"/>
      <c r="E51" s="40"/>
      <c r="F51" s="40"/>
      <c r="G51" s="40"/>
      <c r="H51" s="297"/>
      <c r="I51" s="298"/>
      <c r="J51" s="298"/>
      <c r="K51" s="298"/>
      <c r="L51" s="298"/>
      <c r="M51" s="298"/>
      <c r="N51" s="299"/>
      <c r="O51" s="291">
        <v>0.1</v>
      </c>
      <c r="P51" s="291"/>
      <c r="Q51" s="291"/>
      <c r="R51" s="292"/>
      <c r="S51" s="318" t="s">
        <v>78</v>
      </c>
      <c r="T51" s="318"/>
      <c r="U51" s="318"/>
      <c r="V51" s="318"/>
      <c r="W51" s="318"/>
      <c r="X51" s="318"/>
      <c r="Y51" s="318"/>
      <c r="Z51" s="318"/>
      <c r="AA51" s="318"/>
      <c r="AB51" s="319"/>
      <c r="AC51" s="285">
        <f>SUMIF($AJ$33:$AM$44,O51,$AC$33:$AI$44)</f>
        <v>1000000</v>
      </c>
      <c r="AD51" s="285"/>
      <c r="AE51" s="285"/>
      <c r="AF51" s="285"/>
      <c r="AG51" s="285"/>
      <c r="AH51" s="285"/>
      <c r="AI51" s="285"/>
      <c r="AJ51" s="312">
        <f>IF(O51="非課税",0,IF(O51="不課税",0,O51))</f>
        <v>0.1</v>
      </c>
      <c r="AK51" s="312"/>
      <c r="AL51" s="312"/>
      <c r="AM51" s="312"/>
      <c r="AN51" s="285">
        <f>ROUND(AC51*AJ51,0)</f>
        <v>100000</v>
      </c>
      <c r="AO51" s="285"/>
      <c r="AP51" s="285"/>
      <c r="AQ51" s="285"/>
      <c r="AR51" s="285"/>
      <c r="AS51" s="219">
        <f>AC51+AN51</f>
        <v>1100000</v>
      </c>
      <c r="AT51" s="219"/>
      <c r="AU51" s="219"/>
      <c r="AV51" s="219"/>
      <c r="AW51" s="219"/>
      <c r="AX51" s="219"/>
      <c r="AY51" s="324"/>
      <c r="BU51" s="68"/>
      <c r="BV51" s="68"/>
      <c r="BW51" s="68"/>
      <c r="BX51" s="68"/>
      <c r="BY51" s="68"/>
      <c r="BZ51" s="68"/>
      <c r="CA51" s="68"/>
      <c r="CB51" s="68"/>
      <c r="CC51" s="68"/>
      <c r="CD51" s="68"/>
      <c r="CE51" s="68"/>
      <c r="CF51" s="68"/>
    </row>
    <row r="52" spans="1:85" s="24" customFormat="1" ht="11.1" customHeight="1" x14ac:dyDescent="0.15">
      <c r="A52" s="2"/>
      <c r="B52" s="8"/>
      <c r="C52" s="46"/>
      <c r="D52" s="46"/>
      <c r="E52" s="46"/>
      <c r="F52" s="46"/>
      <c r="G52" s="37"/>
      <c r="H52" s="313"/>
      <c r="I52" s="314"/>
      <c r="J52" s="314"/>
      <c r="K52" s="314"/>
      <c r="L52" s="314"/>
      <c r="M52" s="314"/>
      <c r="N52" s="315"/>
      <c r="O52" s="316"/>
      <c r="P52" s="316"/>
      <c r="Q52" s="316"/>
      <c r="R52" s="317"/>
      <c r="S52" s="320"/>
      <c r="T52" s="320"/>
      <c r="U52" s="320"/>
      <c r="V52" s="320"/>
      <c r="W52" s="320"/>
      <c r="X52" s="320"/>
      <c r="Y52" s="320"/>
      <c r="Z52" s="320"/>
      <c r="AA52" s="320"/>
      <c r="AB52" s="321"/>
      <c r="AC52" s="322"/>
      <c r="AD52" s="322"/>
      <c r="AE52" s="322"/>
      <c r="AF52" s="322"/>
      <c r="AG52" s="322"/>
      <c r="AH52" s="322"/>
      <c r="AI52" s="322"/>
      <c r="AJ52" s="323"/>
      <c r="AK52" s="323"/>
      <c r="AL52" s="323"/>
      <c r="AM52" s="323"/>
      <c r="AN52" s="322"/>
      <c r="AO52" s="322"/>
      <c r="AP52" s="322"/>
      <c r="AQ52" s="322"/>
      <c r="AR52" s="322"/>
      <c r="AS52" s="330"/>
      <c r="AT52" s="330"/>
      <c r="AU52" s="330"/>
      <c r="AV52" s="330"/>
      <c r="AW52" s="330"/>
      <c r="AX52" s="330"/>
      <c r="AY52" s="331"/>
      <c r="BU52" s="68"/>
      <c r="BV52" s="68"/>
      <c r="BW52" s="68"/>
      <c r="BX52" s="68"/>
      <c r="BY52" s="68"/>
      <c r="BZ52" s="68"/>
      <c r="CA52" s="68"/>
      <c r="CB52" s="68"/>
      <c r="CC52" s="68"/>
      <c r="CD52" s="68"/>
      <c r="CE52" s="68"/>
      <c r="CF52" s="68"/>
    </row>
    <row r="53" spans="1:85" x14ac:dyDescent="0.15">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row>
    <row r="54" spans="1:85" x14ac:dyDescent="0.15">
      <c r="B54" s="344" t="s">
        <v>7</v>
      </c>
      <c r="C54" s="345"/>
      <c r="D54" s="345"/>
      <c r="E54" s="345"/>
      <c r="F54" s="345"/>
      <c r="G54" s="346"/>
      <c r="H54" s="345" t="s">
        <v>8</v>
      </c>
      <c r="I54" s="345"/>
      <c r="J54" s="345"/>
      <c r="K54" s="345"/>
      <c r="L54" s="345"/>
      <c r="M54" s="345"/>
      <c r="N54" s="345"/>
      <c r="O54" s="345"/>
      <c r="P54" s="345"/>
      <c r="Q54" s="345"/>
      <c r="R54" s="379" t="s">
        <v>34</v>
      </c>
      <c r="S54" s="345"/>
      <c r="T54" s="345"/>
      <c r="U54" s="345"/>
      <c r="V54" s="345"/>
      <c r="W54" s="345"/>
      <c r="X54" s="345"/>
      <c r="Y54" s="380"/>
      <c r="Z54" s="10"/>
      <c r="AA54" s="245" t="s">
        <v>29</v>
      </c>
      <c r="AB54" s="245"/>
      <c r="AC54" s="245"/>
      <c r="AD54" s="245"/>
      <c r="AE54" s="245"/>
      <c r="AF54" s="245"/>
      <c r="AG54" s="245"/>
      <c r="AH54" s="245"/>
      <c r="AI54" s="246"/>
      <c r="AJ54" s="247" t="s">
        <v>24</v>
      </c>
      <c r="AK54" s="248"/>
      <c r="AL54" s="253" t="s">
        <v>82</v>
      </c>
      <c r="AM54" s="254"/>
      <c r="AN54" s="254"/>
      <c r="AO54" s="254"/>
      <c r="AP54" s="254"/>
      <c r="AQ54" s="254"/>
      <c r="AR54" s="254"/>
      <c r="AS54" s="253" t="s">
        <v>28</v>
      </c>
      <c r="AT54" s="254"/>
      <c r="AU54" s="254"/>
      <c r="AV54" s="254"/>
      <c r="AW54" s="254"/>
      <c r="AX54" s="254"/>
      <c r="AY54" s="255"/>
      <c r="BA54" s="24"/>
      <c r="BB54" s="77" t="s">
        <v>22</v>
      </c>
      <c r="BC54" s="77"/>
      <c r="BD54" s="77"/>
      <c r="BE54" s="77"/>
      <c r="BF54" s="77"/>
      <c r="BG54" s="77"/>
      <c r="BH54" s="77"/>
      <c r="BI54" s="77"/>
      <c r="BJ54" s="77" t="s">
        <v>23</v>
      </c>
      <c r="BK54" s="77"/>
      <c r="BL54" s="77"/>
      <c r="BM54" s="77"/>
      <c r="BN54" s="77"/>
      <c r="BO54" s="77"/>
      <c r="BP54" s="77"/>
      <c r="BQ54" s="77"/>
      <c r="BR54" s="77"/>
      <c r="BS54" s="77"/>
      <c r="BT54" s="77"/>
      <c r="BU54" s="77"/>
      <c r="BV54" s="77"/>
      <c r="BW54" s="77"/>
      <c r="BX54" s="77"/>
      <c r="BY54" s="77"/>
      <c r="CA54" s="341" t="s">
        <v>25</v>
      </c>
      <c r="CB54" s="342"/>
      <c r="CC54" s="342"/>
      <c r="CD54" s="342"/>
      <c r="CE54" s="342"/>
      <c r="CF54" s="343"/>
      <c r="CG54" s="24"/>
    </row>
    <row r="55" spans="1:85" ht="13.5" customHeight="1" x14ac:dyDescent="0.15">
      <c r="B55" s="16"/>
      <c r="C55" s="13"/>
      <c r="D55" s="13"/>
      <c r="E55" s="13"/>
      <c r="F55" s="13"/>
      <c r="G55" s="13"/>
      <c r="H55" s="216"/>
      <c r="I55" s="216"/>
      <c r="J55" s="216"/>
      <c r="K55" s="216"/>
      <c r="L55" s="216"/>
      <c r="M55" s="216"/>
      <c r="N55" s="216"/>
      <c r="O55" s="216"/>
      <c r="P55" s="216"/>
      <c r="Q55" s="216"/>
      <c r="R55" s="13"/>
      <c r="S55" s="13"/>
      <c r="T55" s="13"/>
      <c r="U55" s="13"/>
      <c r="V55" s="13"/>
      <c r="W55" s="13"/>
      <c r="X55" s="13"/>
      <c r="Y55" s="14"/>
      <c r="Z55" s="2"/>
      <c r="AA55" s="7"/>
      <c r="AB55" s="2"/>
      <c r="AC55" s="24" t="s">
        <v>85</v>
      </c>
      <c r="AD55" s="2"/>
      <c r="AE55" s="2"/>
      <c r="AF55" s="24" t="s">
        <v>86</v>
      </c>
      <c r="AG55" s="2"/>
      <c r="AH55" s="340" t="s">
        <v>32</v>
      </c>
      <c r="AI55" s="349"/>
      <c r="AJ55" s="249"/>
      <c r="AK55" s="250"/>
      <c r="AL55" s="347"/>
      <c r="AM55" s="188"/>
      <c r="AN55" s="188"/>
      <c r="AO55" s="188"/>
      <c r="AP55" s="188"/>
      <c r="AQ55" s="188"/>
      <c r="AR55" s="189"/>
      <c r="AS55" s="347"/>
      <c r="AT55" s="188"/>
      <c r="AU55" s="188"/>
      <c r="AV55" s="188"/>
      <c r="AW55" s="188"/>
      <c r="AX55" s="188"/>
      <c r="AY55" s="350"/>
      <c r="BA55" s="24"/>
      <c r="BB55" s="77"/>
      <c r="BC55" s="77"/>
      <c r="BD55" s="77"/>
      <c r="BE55" s="77"/>
      <c r="BF55" s="77"/>
      <c r="BG55" s="77"/>
      <c r="BH55" s="77"/>
      <c r="BI55" s="77"/>
      <c r="BJ55" s="353"/>
      <c r="BK55" s="353"/>
      <c r="BL55" s="353"/>
      <c r="BM55" s="353"/>
      <c r="BN55" s="353"/>
      <c r="BO55" s="353"/>
      <c r="BP55" s="353"/>
      <c r="BQ55" s="353"/>
      <c r="BR55" s="353"/>
      <c r="BS55" s="353"/>
      <c r="BT55" s="353"/>
      <c r="BU55" s="353"/>
      <c r="BV55" s="353"/>
      <c r="BW55" s="353"/>
      <c r="BX55" s="353"/>
      <c r="BY55" s="353"/>
      <c r="BZ55" s="24"/>
      <c r="CA55" s="4" t="s">
        <v>26</v>
      </c>
      <c r="CB55" s="34"/>
      <c r="CC55" s="34"/>
      <c r="CD55" s="34"/>
      <c r="CE55" s="381" t="s">
        <v>87</v>
      </c>
      <c r="CF55" s="382"/>
      <c r="CG55" s="24"/>
    </row>
    <row r="56" spans="1:85" x14ac:dyDescent="0.15">
      <c r="B56" s="16"/>
      <c r="C56" s="13"/>
      <c r="D56" s="13"/>
      <c r="E56" s="13"/>
      <c r="F56" s="13"/>
      <c r="G56" s="13"/>
      <c r="H56" s="216"/>
      <c r="I56" s="216"/>
      <c r="J56" s="216"/>
      <c r="K56" s="216"/>
      <c r="L56" s="216"/>
      <c r="M56" s="216"/>
      <c r="N56" s="216"/>
      <c r="O56" s="216"/>
      <c r="P56" s="216"/>
      <c r="Q56" s="216"/>
      <c r="R56" s="13"/>
      <c r="S56" s="13"/>
      <c r="T56" s="13"/>
      <c r="U56" s="13"/>
      <c r="V56" s="13"/>
      <c r="W56" s="13"/>
      <c r="X56" s="13"/>
      <c r="Y56" s="14"/>
      <c r="Z56" s="2"/>
      <c r="AA56" s="7"/>
      <c r="AB56" s="2"/>
      <c r="AC56" s="24"/>
      <c r="AD56" s="2"/>
      <c r="AE56" s="2"/>
      <c r="AF56" s="24"/>
      <c r="AG56" s="2"/>
      <c r="AH56" s="2"/>
      <c r="AI56" s="41"/>
      <c r="AJ56" s="249"/>
      <c r="AK56" s="250"/>
      <c r="AL56" s="348"/>
      <c r="AM56" s="340"/>
      <c r="AN56" s="340"/>
      <c r="AO56" s="340"/>
      <c r="AP56" s="340"/>
      <c r="AQ56" s="340"/>
      <c r="AR56" s="349"/>
      <c r="AS56" s="348"/>
      <c r="AT56" s="340"/>
      <c r="AU56" s="340"/>
      <c r="AV56" s="340"/>
      <c r="AW56" s="340"/>
      <c r="AX56" s="340"/>
      <c r="AY56" s="351"/>
      <c r="BB56" s="77"/>
      <c r="BC56" s="77"/>
      <c r="BD56" s="77"/>
      <c r="BE56" s="77"/>
      <c r="BF56" s="77"/>
      <c r="BG56" s="77"/>
      <c r="BH56" s="77"/>
      <c r="BI56" s="77"/>
      <c r="BJ56" s="353"/>
      <c r="BK56" s="353"/>
      <c r="BL56" s="353"/>
      <c r="BM56" s="353"/>
      <c r="BN56" s="353"/>
      <c r="BO56" s="353"/>
      <c r="BP56" s="353"/>
      <c r="BQ56" s="353"/>
      <c r="BR56" s="353"/>
      <c r="BS56" s="353"/>
      <c r="BT56" s="353"/>
      <c r="BU56" s="353"/>
      <c r="BV56" s="353"/>
      <c r="BW56" s="353"/>
      <c r="BX56" s="353"/>
      <c r="BY56" s="353"/>
      <c r="CA56" s="42" t="s">
        <v>27</v>
      </c>
      <c r="CB56" s="40"/>
      <c r="CC56" s="40"/>
      <c r="CD56" s="40"/>
      <c r="CE56" s="356" t="s">
        <v>87</v>
      </c>
      <c r="CF56" s="357"/>
    </row>
    <row r="57" spans="1:85" x14ac:dyDescent="0.15">
      <c r="B57" s="16"/>
      <c r="C57" s="13"/>
      <c r="D57" s="13"/>
      <c r="E57" s="13"/>
      <c r="F57" s="13"/>
      <c r="G57" s="13"/>
      <c r="H57" s="216"/>
      <c r="I57" s="216"/>
      <c r="J57" s="216"/>
      <c r="K57" s="216"/>
      <c r="L57" s="216"/>
      <c r="M57" s="216"/>
      <c r="N57" s="216"/>
      <c r="O57" s="216"/>
      <c r="P57" s="216"/>
      <c r="Q57" s="216"/>
      <c r="R57" s="13"/>
      <c r="S57" s="13"/>
      <c r="T57" s="13"/>
      <c r="U57" s="13"/>
      <c r="V57" s="13"/>
      <c r="W57" s="13"/>
      <c r="X57" s="13"/>
      <c r="Y57" s="14"/>
      <c r="Z57" s="2"/>
      <c r="AA57" s="7"/>
      <c r="AB57" s="2"/>
      <c r="AC57" s="24"/>
      <c r="AD57" s="2"/>
      <c r="AE57" s="2"/>
      <c r="AF57" s="24"/>
      <c r="AG57" s="2"/>
      <c r="AH57" s="2"/>
      <c r="AI57" s="41"/>
      <c r="AJ57" s="249"/>
      <c r="AK57" s="250"/>
      <c r="AL57" s="348"/>
      <c r="AM57" s="340"/>
      <c r="AN57" s="340"/>
      <c r="AO57" s="340"/>
      <c r="AP57" s="340"/>
      <c r="AQ57" s="340"/>
      <c r="AR57" s="349"/>
      <c r="AS57" s="348"/>
      <c r="AT57" s="340"/>
      <c r="AU57" s="340"/>
      <c r="AV57" s="340"/>
      <c r="AW57" s="340"/>
      <c r="AX57" s="340"/>
      <c r="AY57" s="351"/>
      <c r="BB57" s="77"/>
      <c r="BC57" s="77"/>
      <c r="BD57" s="77"/>
      <c r="BE57" s="77"/>
      <c r="BF57" s="77"/>
      <c r="BG57" s="77"/>
      <c r="BH57" s="77"/>
      <c r="BI57" s="77"/>
      <c r="BJ57" s="353"/>
      <c r="BK57" s="353"/>
      <c r="BL57" s="353"/>
      <c r="BM57" s="353"/>
      <c r="BN57" s="353"/>
      <c r="BO57" s="353"/>
      <c r="BP57" s="353"/>
      <c r="BQ57" s="353"/>
      <c r="BR57" s="353"/>
      <c r="BS57" s="353"/>
      <c r="BT57" s="353"/>
      <c r="BU57" s="353"/>
      <c r="BV57" s="353"/>
      <c r="BW57" s="353"/>
      <c r="BX57" s="353"/>
      <c r="BY57" s="353"/>
      <c r="CA57" s="383" t="s">
        <v>83</v>
      </c>
      <c r="CB57" s="206"/>
      <c r="CC57" s="206"/>
      <c r="CD57" s="206"/>
      <c r="CE57" s="206"/>
      <c r="CF57" s="384"/>
    </row>
    <row r="58" spans="1:85" x14ac:dyDescent="0.15">
      <c r="B58" s="17"/>
      <c r="C58" s="18"/>
      <c r="D58" s="18"/>
      <c r="E58" s="18"/>
      <c r="F58" s="18"/>
      <c r="G58" s="18"/>
      <c r="H58" s="354"/>
      <c r="I58" s="354"/>
      <c r="J58" s="354"/>
      <c r="K58" s="354"/>
      <c r="L58" s="354"/>
      <c r="M58" s="354"/>
      <c r="N58" s="354"/>
      <c r="O58" s="354"/>
      <c r="P58" s="354"/>
      <c r="Q58" s="354"/>
      <c r="R58" s="18"/>
      <c r="S58" s="18"/>
      <c r="T58" s="18"/>
      <c r="U58" s="18"/>
      <c r="V58" s="18"/>
      <c r="W58" s="18"/>
      <c r="X58" s="18"/>
      <c r="Y58" s="19"/>
      <c r="Z58" s="2"/>
      <c r="AA58" s="8"/>
      <c r="AB58" s="37"/>
      <c r="AC58" s="48"/>
      <c r="AD58" s="49"/>
      <c r="AE58" s="37"/>
      <c r="AF58" s="50"/>
      <c r="AG58" s="48"/>
      <c r="AH58" s="37"/>
      <c r="AI58" s="51"/>
      <c r="AJ58" s="251"/>
      <c r="AK58" s="252"/>
      <c r="AL58" s="147"/>
      <c r="AM58" s="148"/>
      <c r="AN58" s="148"/>
      <c r="AO58" s="148"/>
      <c r="AP58" s="148"/>
      <c r="AQ58" s="148"/>
      <c r="AR58" s="150"/>
      <c r="AS58" s="147"/>
      <c r="AT58" s="148"/>
      <c r="AU58" s="148"/>
      <c r="AV58" s="148"/>
      <c r="AW58" s="148"/>
      <c r="AX58" s="148"/>
      <c r="AY58" s="352"/>
      <c r="BB58" s="77"/>
      <c r="BC58" s="77"/>
      <c r="BD58" s="77"/>
      <c r="BE58" s="77"/>
      <c r="BF58" s="77"/>
      <c r="BG58" s="77"/>
      <c r="BH58" s="77"/>
      <c r="BI58" s="77"/>
      <c r="BJ58" s="353"/>
      <c r="BK58" s="353"/>
      <c r="BL58" s="353"/>
      <c r="BM58" s="353"/>
      <c r="BN58" s="353"/>
      <c r="BO58" s="353"/>
      <c r="BP58" s="353"/>
      <c r="BQ58" s="353"/>
      <c r="BR58" s="353"/>
      <c r="BS58" s="353"/>
      <c r="BT58" s="353"/>
      <c r="BU58" s="353"/>
      <c r="BV58" s="353"/>
      <c r="BW58" s="353"/>
      <c r="BX58" s="353"/>
      <c r="BY58" s="353"/>
      <c r="CA58" s="359" t="s">
        <v>84</v>
      </c>
      <c r="CB58" s="360"/>
      <c r="CC58" s="360"/>
      <c r="CD58" s="360"/>
      <c r="CE58" s="360"/>
      <c r="CF58" s="361"/>
    </row>
    <row r="59" spans="1:85" x14ac:dyDescent="0.15">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row>
    <row r="60" spans="1:85" x14ac:dyDescent="0.15">
      <c r="AS60" s="24"/>
      <c r="BX60" s="358" t="s">
        <v>106</v>
      </c>
      <c r="BY60" s="358"/>
      <c r="BZ60" s="358"/>
      <c r="CA60" s="358"/>
      <c r="CB60" s="358"/>
      <c r="CC60" s="358"/>
      <c r="CD60" s="358"/>
      <c r="CE60" s="358"/>
      <c r="CF60" s="358"/>
    </row>
  </sheetData>
  <mergeCells count="314">
    <mergeCell ref="BX60:CF60"/>
    <mergeCell ref="CE55:CF55"/>
    <mergeCell ref="H56:Q56"/>
    <mergeCell ref="CE56:CF56"/>
    <mergeCell ref="H57:Q57"/>
    <mergeCell ref="CA57:CF57"/>
    <mergeCell ref="H58:Q58"/>
    <mergeCell ref="CA58:CF58"/>
    <mergeCell ref="AS54:AY54"/>
    <mergeCell ref="BB54:BI54"/>
    <mergeCell ref="BJ54:BY54"/>
    <mergeCell ref="CA54:CF54"/>
    <mergeCell ref="H55:Q55"/>
    <mergeCell ref="AH55:AI55"/>
    <mergeCell ref="AL55:AR58"/>
    <mergeCell ref="AS55:AY58"/>
    <mergeCell ref="BB55:BI58"/>
    <mergeCell ref="BJ55:BY58"/>
    <mergeCell ref="B54:G54"/>
    <mergeCell ref="H54:Q54"/>
    <mergeCell ref="R54:Y54"/>
    <mergeCell ref="AA54:AI54"/>
    <mergeCell ref="AJ54:AK58"/>
    <mergeCell ref="AL54:AR54"/>
    <mergeCell ref="H51:N52"/>
    <mergeCell ref="O51:R52"/>
    <mergeCell ref="S51:AB52"/>
    <mergeCell ref="AC51:AI52"/>
    <mergeCell ref="AJ51:AM52"/>
    <mergeCell ref="AN51:AR52"/>
    <mergeCell ref="AS49:AY50"/>
    <mergeCell ref="BU49:BW49"/>
    <mergeCell ref="BX49:BZ49"/>
    <mergeCell ref="CA49:CC49"/>
    <mergeCell ref="CD49:CF49"/>
    <mergeCell ref="BU50:BW52"/>
    <mergeCell ref="BX50:BZ52"/>
    <mergeCell ref="CA50:CC52"/>
    <mergeCell ref="CD50:CF52"/>
    <mergeCell ref="AS51:AY52"/>
    <mergeCell ref="H49:N50"/>
    <mergeCell ref="O49:R50"/>
    <mergeCell ref="S49:AB50"/>
    <mergeCell ref="AC49:AI50"/>
    <mergeCell ref="AJ49:AM50"/>
    <mergeCell ref="AN49:AR50"/>
    <mergeCell ref="H47:N48"/>
    <mergeCell ref="O47:R48"/>
    <mergeCell ref="S47:AB48"/>
    <mergeCell ref="AC47:AI48"/>
    <mergeCell ref="AJ47:AM48"/>
    <mergeCell ref="AN47:AR48"/>
    <mergeCell ref="AS43:AY44"/>
    <mergeCell ref="AS45:AY46"/>
    <mergeCell ref="AS47:AY48"/>
    <mergeCell ref="B43:C44"/>
    <mergeCell ref="D43:F44"/>
    <mergeCell ref="G43:N44"/>
    <mergeCell ref="O43:P44"/>
    <mergeCell ref="Q43:U44"/>
    <mergeCell ref="V43:AB44"/>
    <mergeCell ref="B45:G46"/>
    <mergeCell ref="H45:N46"/>
    <mergeCell ref="O45:AB46"/>
    <mergeCell ref="AC45:AI46"/>
    <mergeCell ref="AJ45:AM46"/>
    <mergeCell ref="AN45:AR46"/>
    <mergeCell ref="AC43:AI44"/>
    <mergeCell ref="AJ43:AM44"/>
    <mergeCell ref="AN43:AR44"/>
    <mergeCell ref="AS39:AY40"/>
    <mergeCell ref="AN41:AR42"/>
    <mergeCell ref="AS41:AY42"/>
    <mergeCell ref="AC41:AI42"/>
    <mergeCell ref="AJ41:AM42"/>
    <mergeCell ref="B39:C40"/>
    <mergeCell ref="D39:F40"/>
    <mergeCell ref="G39:N40"/>
    <mergeCell ref="O39:P40"/>
    <mergeCell ref="Q39:U40"/>
    <mergeCell ref="V39:AB40"/>
    <mergeCell ref="B41:C42"/>
    <mergeCell ref="D41:F42"/>
    <mergeCell ref="G41:N42"/>
    <mergeCell ref="O41:P42"/>
    <mergeCell ref="Q41:U42"/>
    <mergeCell ref="V41:AB42"/>
    <mergeCell ref="AC39:AI40"/>
    <mergeCell ref="AJ39:AM40"/>
    <mergeCell ref="AN39:AR40"/>
    <mergeCell ref="B37:C38"/>
    <mergeCell ref="D37:F38"/>
    <mergeCell ref="G37:N38"/>
    <mergeCell ref="O37:P38"/>
    <mergeCell ref="Q37:U38"/>
    <mergeCell ref="AN37:AR38"/>
    <mergeCell ref="AC35:AI36"/>
    <mergeCell ref="AJ35:AM36"/>
    <mergeCell ref="AN35:AR36"/>
    <mergeCell ref="B35:C36"/>
    <mergeCell ref="D35:F36"/>
    <mergeCell ref="G35:N36"/>
    <mergeCell ref="O35:P36"/>
    <mergeCell ref="Q35:U36"/>
    <mergeCell ref="AS35:AY36"/>
    <mergeCell ref="V37:AB38"/>
    <mergeCell ref="AC37:AI38"/>
    <mergeCell ref="AJ37:AM38"/>
    <mergeCell ref="AS37:AY38"/>
    <mergeCell ref="AC33:AI34"/>
    <mergeCell ref="AJ33:AM34"/>
    <mergeCell ref="AN33:AR34"/>
    <mergeCell ref="AS33:AY34"/>
    <mergeCell ref="V35:AB36"/>
    <mergeCell ref="B33:C34"/>
    <mergeCell ref="D33:F34"/>
    <mergeCell ref="G33:N34"/>
    <mergeCell ref="O33:P34"/>
    <mergeCell ref="Q33:U34"/>
    <mergeCell ref="V33:AB34"/>
    <mergeCell ref="V31:AB32"/>
    <mergeCell ref="AC31:AI32"/>
    <mergeCell ref="AJ31:AM32"/>
    <mergeCell ref="AN31:AR32"/>
    <mergeCell ref="AS31:AY32"/>
    <mergeCell ref="BD31:BN32"/>
    <mergeCell ref="B29:H30"/>
    <mergeCell ref="B27:H27"/>
    <mergeCell ref="I27:Q28"/>
    <mergeCell ref="R27:T28"/>
    <mergeCell ref="U27:W28"/>
    <mergeCell ref="B31:C32"/>
    <mergeCell ref="D31:F32"/>
    <mergeCell ref="G31:N32"/>
    <mergeCell ref="O31:P32"/>
    <mergeCell ref="Q31:U32"/>
    <mergeCell ref="AB28:AH28"/>
    <mergeCell ref="BX27:CA28"/>
    <mergeCell ref="CB27:CE28"/>
    <mergeCell ref="AR27:AT28"/>
    <mergeCell ref="AU27:AW28"/>
    <mergeCell ref="AX27:AZ28"/>
    <mergeCell ref="BB27:BB28"/>
    <mergeCell ref="BS27:BS28"/>
    <mergeCell ref="BT27:BT28"/>
    <mergeCell ref="BR27:BR28"/>
    <mergeCell ref="BG27:BG28"/>
    <mergeCell ref="BU27:BU28"/>
    <mergeCell ref="BV27:BV28"/>
    <mergeCell ref="BH27:BN28"/>
    <mergeCell ref="BC27:BC28"/>
    <mergeCell ref="BD27:BD28"/>
    <mergeCell ref="BE27:BE28"/>
    <mergeCell ref="BF27:BF28"/>
    <mergeCell ref="BO27:BO28"/>
    <mergeCell ref="B19:H20"/>
    <mergeCell ref="I19:Q20"/>
    <mergeCell ref="D25:H26"/>
    <mergeCell ref="X27:Z28"/>
    <mergeCell ref="B28:H28"/>
    <mergeCell ref="BP27:BP28"/>
    <mergeCell ref="BQ27:BQ28"/>
    <mergeCell ref="G24:H24"/>
    <mergeCell ref="S24:V24"/>
    <mergeCell ref="W24:Y24"/>
    <mergeCell ref="R25:R26"/>
    <mergeCell ref="B21:B26"/>
    <mergeCell ref="C21:C26"/>
    <mergeCell ref="D21:H22"/>
    <mergeCell ref="I21:Q22"/>
    <mergeCell ref="S25:Y25"/>
    <mergeCell ref="S21:Y21"/>
    <mergeCell ref="AJ25:AP25"/>
    <mergeCell ref="AQ25:AY26"/>
    <mergeCell ref="Z23:AH24"/>
    <mergeCell ref="AI23:AI24"/>
    <mergeCell ref="AA27:AA28"/>
    <mergeCell ref="AB27:AH27"/>
    <mergeCell ref="AI27:AQ28"/>
    <mergeCell ref="S26:V26"/>
    <mergeCell ref="W26:Y26"/>
    <mergeCell ref="AJ26:AP26"/>
    <mergeCell ref="BB24:BE26"/>
    <mergeCell ref="BF21:BS21"/>
    <mergeCell ref="R23:R24"/>
    <mergeCell ref="D24:F24"/>
    <mergeCell ref="S22:V22"/>
    <mergeCell ref="W22:Y22"/>
    <mergeCell ref="I25:Q26"/>
    <mergeCell ref="D23:H23"/>
    <mergeCell ref="I23:Q24"/>
    <mergeCell ref="S23:Y23"/>
    <mergeCell ref="AJ24:AP24"/>
    <mergeCell ref="BF24:BS24"/>
    <mergeCell ref="Z25:AH26"/>
    <mergeCell ref="AI25:AI26"/>
    <mergeCell ref="Z21:AH22"/>
    <mergeCell ref="AI21:AI22"/>
    <mergeCell ref="BF20:BS20"/>
    <mergeCell ref="BT20:BV23"/>
    <mergeCell ref="AJ22:AM22"/>
    <mergeCell ref="AN22:AP22"/>
    <mergeCell ref="AJ21:AP21"/>
    <mergeCell ref="AQ21:AY22"/>
    <mergeCell ref="R19:Y20"/>
    <mergeCell ref="Z19:AH20"/>
    <mergeCell ref="R21:R22"/>
    <mergeCell ref="BB20:BE23"/>
    <mergeCell ref="BW20:CE23"/>
    <mergeCell ref="AJ23:AP23"/>
    <mergeCell ref="AQ23:AY24"/>
    <mergeCell ref="BF23:BS23"/>
    <mergeCell ref="BW24:CE26"/>
    <mergeCell ref="BF22:BS22"/>
    <mergeCell ref="AI19:AP20"/>
    <mergeCell ref="BF25:BS26"/>
    <mergeCell ref="AQ19:AY20"/>
    <mergeCell ref="BT24:BV26"/>
    <mergeCell ref="B15:J16"/>
    <mergeCell ref="L15:T16"/>
    <mergeCell ref="V15:AY16"/>
    <mergeCell ref="N18:Q18"/>
    <mergeCell ref="U18:V18"/>
    <mergeCell ref="W18:X18"/>
    <mergeCell ref="BJ16:CD16"/>
    <mergeCell ref="B13:J14"/>
    <mergeCell ref="L13:T14"/>
    <mergeCell ref="V13:AD14"/>
    <mergeCell ref="BE13:BI13"/>
    <mergeCell ref="BJ13:CD13"/>
    <mergeCell ref="BJ14:CD14"/>
    <mergeCell ref="BB9:BC16"/>
    <mergeCell ref="N10:V10"/>
    <mergeCell ref="BE10:BI10"/>
    <mergeCell ref="BJ10:CD10"/>
    <mergeCell ref="BJ11:CD11"/>
    <mergeCell ref="BE12:BI12"/>
    <mergeCell ref="BJ12:CD12"/>
    <mergeCell ref="BE15:BI15"/>
    <mergeCell ref="BJ15:CD15"/>
    <mergeCell ref="BE16:BI16"/>
    <mergeCell ref="Y18:Z18"/>
    <mergeCell ref="BB7:BO8"/>
    <mergeCell ref="AJ4:AK5"/>
    <mergeCell ref="AL4:AM5"/>
    <mergeCell ref="BP7:CE8"/>
    <mergeCell ref="AH7:AK9"/>
    <mergeCell ref="AL7:AZ9"/>
    <mergeCell ref="AN4:AO5"/>
    <mergeCell ref="AP4:AR5"/>
    <mergeCell ref="AS4:AZ5"/>
    <mergeCell ref="BU4:CE5"/>
    <mergeCell ref="BB5:BC6"/>
    <mergeCell ref="N8:V8"/>
    <mergeCell ref="W8:Z8"/>
    <mergeCell ref="N6:V6"/>
    <mergeCell ref="D7:L10"/>
    <mergeCell ref="N7:V7"/>
    <mergeCell ref="AB7:AG8"/>
    <mergeCell ref="N9:V9"/>
    <mergeCell ref="AB9:AG9"/>
    <mergeCell ref="AB2:AZ3"/>
    <mergeCell ref="BT2:BV2"/>
    <mergeCell ref="BW2:BX2"/>
    <mergeCell ref="BZ2:CA2"/>
    <mergeCell ref="CC2:CD2"/>
    <mergeCell ref="B3:Z3"/>
    <mergeCell ref="BB3:BM4"/>
    <mergeCell ref="BU3:CE3"/>
    <mergeCell ref="AB4:AG5"/>
    <mergeCell ref="AH4:AI5"/>
    <mergeCell ref="BD5:BE6"/>
    <mergeCell ref="BF5:BG6"/>
    <mergeCell ref="BH5:BI6"/>
    <mergeCell ref="BJ5:BK6"/>
    <mergeCell ref="BL5:BM6"/>
    <mergeCell ref="BC45:BH46"/>
    <mergeCell ref="BI45:BM46"/>
    <mergeCell ref="BN45:BR46"/>
    <mergeCell ref="BS45:BU46"/>
    <mergeCell ref="BV45:CA46"/>
    <mergeCell ref="CB45:CF46"/>
    <mergeCell ref="BC39:BH40"/>
    <mergeCell ref="BI39:BM40"/>
    <mergeCell ref="BN39:BR40"/>
    <mergeCell ref="CB41:CF42"/>
    <mergeCell ref="BC43:BH44"/>
    <mergeCell ref="BI43:BM44"/>
    <mergeCell ref="BN43:BR44"/>
    <mergeCell ref="BS43:BU44"/>
    <mergeCell ref="BV43:CA44"/>
    <mergeCell ref="CB43:CF44"/>
    <mergeCell ref="BS39:BU40"/>
    <mergeCell ref="BV39:CA40"/>
    <mergeCell ref="BV41:CA42"/>
    <mergeCell ref="BC41:BH42"/>
    <mergeCell ref="BI41:BM42"/>
    <mergeCell ref="BN41:BR42"/>
    <mergeCell ref="BS41:BU42"/>
    <mergeCell ref="CB39:CF40"/>
    <mergeCell ref="BC35:BH36"/>
    <mergeCell ref="BI35:BM36"/>
    <mergeCell ref="BN35:BR36"/>
    <mergeCell ref="BS35:BU36"/>
    <mergeCell ref="BV35:CA36"/>
    <mergeCell ref="CB35:CF36"/>
    <mergeCell ref="BC37:BH38"/>
    <mergeCell ref="BI37:BM38"/>
    <mergeCell ref="BC34:BG34"/>
    <mergeCell ref="BI34:BP34"/>
    <mergeCell ref="BN37:BR38"/>
    <mergeCell ref="BS37:BU38"/>
    <mergeCell ref="BV37:CA38"/>
    <mergeCell ref="CB37:CF38"/>
  </mergeCells>
  <phoneticPr fontId="3"/>
  <dataValidations count="3">
    <dataValidation type="list" allowBlank="1" showInputMessage="1" showErrorMessage="1" sqref="AJ33:AM44 O47:R52">
      <formula1>"8％,10％,非課税,不課税"</formula1>
    </dataValidation>
    <dataValidation type="list" allowBlank="1" showInputMessage="1" showErrorMessage="1" sqref="AN22:AP22">
      <formula1>"90%,100%"</formula1>
    </dataValidation>
    <dataValidation type="list" allowBlank="1" showInputMessage="1" showErrorMessage="1" sqref="G24:H24">
      <formula1>"8％,10%"</formula1>
    </dataValidation>
  </dataValidations>
  <pageMargins left="0.27559055118110237" right="0.19685039370078741" top="0.43307086614173229" bottom="0.15748031496062992" header="0.31496062992125984" footer="0.11811023622047245"/>
  <pageSetup paperSize="9" scale="92"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外注-旧緑請求</vt:lpstr>
      <vt:lpstr>外注-旧緑請求 (記入例)</vt:lpstr>
      <vt:lpstr>'外注-旧緑請求'!Print_Area</vt:lpstr>
      <vt:lpstr>'外注-旧緑請求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k107071</dc:creator>
  <cp:lastModifiedBy>森山 聖</cp:lastModifiedBy>
  <cp:lastPrinted>2023-09-13T01:07:30Z</cp:lastPrinted>
  <dcterms:created xsi:type="dcterms:W3CDTF">2005-11-10T10:01:07Z</dcterms:created>
  <dcterms:modified xsi:type="dcterms:W3CDTF">2023-09-13T11:33:35Z</dcterms:modified>
</cp:coreProperties>
</file>